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1355" windowHeight="6150" tabRatio="635" firstSheet="2" activeTab="8"/>
  </bookViews>
  <sheets>
    <sheet name="Стат" sheetId="8" r:id="rId1"/>
    <sheet name="Даты" sheetId="10" r:id="rId2"/>
    <sheet name="Факториал" sheetId="13" r:id="rId3"/>
    <sheet name="Таблица в у.е." sheetId="12" r:id="rId4"/>
    <sheet name="Округление" sheetId="11" r:id="rId5"/>
    <sheet name="Зарплата 1" sheetId="2" r:id="rId6"/>
    <sheet name="Табель" sheetId="9" r:id="rId7"/>
    <sheet name="Зарплата 2" sheetId="3" r:id="rId8"/>
    <sheet name="Исх данные" sheetId="4" r:id="rId9"/>
  </sheets>
  <calcPr calcId="125725"/>
</workbook>
</file>

<file path=xl/calcChain.xml><?xml version="1.0" encoding="utf-8"?>
<calcChain xmlns="http://schemas.openxmlformats.org/spreadsheetml/2006/main">
  <c r="F2" i="12"/>
  <c r="D15" i="3"/>
  <c r="D14"/>
  <c r="D13"/>
  <c r="D12"/>
  <c r="D11"/>
  <c r="D10"/>
  <c r="D9"/>
  <c r="D8"/>
  <c r="D7"/>
  <c r="D6"/>
  <c r="D5"/>
  <c r="D4"/>
</calcChain>
</file>

<file path=xl/comments1.xml><?xml version="1.0" encoding="utf-8"?>
<comments xmlns="http://schemas.openxmlformats.org/spreadsheetml/2006/main">
  <authors>
    <author>Dvergar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Dvergar:</t>
        </r>
        <r>
          <rPr>
            <sz val="9"/>
            <color indexed="81"/>
            <rFont val="Tahoma"/>
            <family val="2"/>
            <charset val="204"/>
          </rPr>
          <t xml:space="preserve">
функция МИН</t>
        </r>
      </text>
    </comment>
    <comment ref="E4" authorId="0">
      <text>
        <r>
          <rPr>
            <b/>
            <sz val="9"/>
            <color indexed="81"/>
            <rFont val="Tahoma"/>
            <family val="2"/>
            <charset val="204"/>
          </rPr>
          <t>Dvergar:</t>
        </r>
        <r>
          <rPr>
            <sz val="9"/>
            <color indexed="81"/>
            <rFont val="Tahoma"/>
            <family val="2"/>
            <charset val="204"/>
          </rPr>
          <t xml:space="preserve">
функция МАКС</t>
        </r>
      </text>
    </comment>
    <comment ref="E5" authorId="0">
      <text>
        <r>
          <rPr>
            <b/>
            <sz val="9"/>
            <color indexed="81"/>
            <rFont val="Tahoma"/>
            <family val="2"/>
            <charset val="204"/>
          </rPr>
          <t>Dvergar:</t>
        </r>
        <r>
          <rPr>
            <sz val="9"/>
            <color indexed="81"/>
            <rFont val="Tahoma"/>
            <family val="2"/>
            <charset val="204"/>
          </rPr>
          <t xml:space="preserve">
функция СУММ</t>
        </r>
      </text>
    </comment>
    <comment ref="E6" authorId="0">
      <text>
        <r>
          <rPr>
            <b/>
            <sz val="9"/>
            <color indexed="81"/>
            <rFont val="Tahoma"/>
            <family val="2"/>
            <charset val="204"/>
          </rPr>
          <t>Dvergar:</t>
        </r>
        <r>
          <rPr>
            <sz val="9"/>
            <color indexed="81"/>
            <rFont val="Tahoma"/>
            <family val="2"/>
            <charset val="204"/>
          </rPr>
          <t xml:space="preserve">
функция СРЗНАЧ</t>
        </r>
      </text>
    </comment>
    <comment ref="E7" authorId="0">
      <text>
        <r>
          <rPr>
            <b/>
            <sz val="9"/>
            <color indexed="81"/>
            <rFont val="Tahoma"/>
            <family val="2"/>
            <charset val="204"/>
          </rPr>
          <t>Dvergar:</t>
        </r>
        <r>
          <rPr>
            <sz val="9"/>
            <color indexed="81"/>
            <rFont val="Tahoma"/>
            <family val="2"/>
            <charset val="204"/>
          </rPr>
          <t xml:space="preserve">
функция СЧЕТ</t>
        </r>
      </text>
    </comment>
  </commentList>
</comments>
</file>

<file path=xl/comments2.xml><?xml version="1.0" encoding="utf-8"?>
<comments xmlns="http://schemas.openxmlformats.org/spreadsheetml/2006/main">
  <authors>
    <author>Dimitri S.Matusevich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Использовать функции ДЕНЬ, МЕСЯЦ, ГОД соответственно</t>
        </r>
      </text>
    </commen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Использовать функцию ДЕНЬНЕД с Типом 2</t>
        </r>
      </text>
    </comment>
  </commentList>
</comments>
</file>

<file path=xl/comments3.xml><?xml version="1.0" encoding="utf-8"?>
<comments xmlns="http://schemas.openxmlformats.org/spreadsheetml/2006/main">
  <authors>
    <author>Riesen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n! = 1*2*3*…*n
использовать функцию ФАКТР</t>
        </r>
      </text>
    </comment>
  </commentList>
</comments>
</file>

<file path=xl/comments4.xml><?xml version="1.0" encoding="utf-8"?>
<comments xmlns="http://schemas.openxmlformats.org/spreadsheetml/2006/main">
  <authors>
    <author>matusevichds</author>
  </authors>
  <commentList>
    <comment ref="D4" authorId="0">
      <text>
        <r>
          <rPr>
            <b/>
            <sz val="8"/>
            <color indexed="81"/>
            <rFont val="Tahoma"/>
            <family val="2"/>
            <charset val="204"/>
          </rPr>
          <t>Матусевич Д.С.:
Вычисляется как "Цена в у.е." * "Курс доллара" (ячейка С2)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4" authorId="0">
      <text>
        <r>
          <rPr>
            <b/>
            <sz val="8"/>
            <color indexed="81"/>
            <rFont val="Tahoma"/>
            <family val="2"/>
            <charset val="204"/>
          </rPr>
          <t>Матусевич Д.С.:</t>
        </r>
        <r>
          <rPr>
            <sz val="8"/>
            <color indexed="81"/>
            <rFont val="Tahoma"/>
            <family val="2"/>
            <charset val="204"/>
          </rPr>
          <t xml:space="preserve">
Вычисляется как "Цена в руб" * "Кол-во"</t>
        </r>
      </text>
    </comment>
  </commentList>
</comments>
</file>

<file path=xl/comments5.xml><?xml version="1.0" encoding="utf-8"?>
<comments xmlns="http://schemas.openxmlformats.org/spreadsheetml/2006/main">
  <authors>
    <author>Dimitri S.Matusevich</author>
    <author>Dvergar</author>
  </authors>
  <commentList>
    <comment ref="B1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Использовать функцию ABS
</t>
        </r>
      </text>
    </comment>
    <comment ref="C1" authorId="1">
      <text>
        <r>
          <rPr>
            <b/>
            <sz val="9"/>
            <color indexed="81"/>
            <rFont val="Tahoma"/>
            <family val="2"/>
            <charset val="204"/>
          </rPr>
          <t>Dvergar:</t>
        </r>
        <r>
          <rPr>
            <sz val="9"/>
            <color indexed="81"/>
            <rFont val="Tahoma"/>
            <family val="2"/>
            <charset val="204"/>
          </rPr>
          <t xml:space="preserve">
функция ЦЕЛОЕ</t>
        </r>
      </text>
    </comment>
    <comment ref="D1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Использовать функцию ОКРУГЛВВЕРХ
</t>
        </r>
      </text>
    </comment>
    <comment ref="I1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Использовать функцию ОКРУГЛВВНИЗ
</t>
        </r>
      </text>
    </comment>
  </commentList>
</comments>
</file>

<file path=xl/comments6.xml><?xml version="1.0" encoding="utf-8"?>
<comments xmlns="http://schemas.openxmlformats.org/spreadsheetml/2006/main">
  <authors>
    <author>Dimitri S.Matusevich</author>
  </authors>
  <commentList>
    <comment ref="D2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Использовать функцию 
СЧЕТ</t>
        </r>
      </text>
    </comment>
    <comment ref="E2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Использовать функцию СУММА</t>
        </r>
      </text>
    </comment>
  </commentList>
</comments>
</file>

<file path=xl/comments7.xml><?xml version="1.0" encoding="utf-8"?>
<comments xmlns="http://schemas.openxmlformats.org/spreadsheetml/2006/main">
  <authors>
    <author>Dimitri S.Matusevich</author>
  </authors>
  <commentList>
    <comment ref="D2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описание функции ВПР находится в файле "4 - функция ВПР.ppt"</t>
        </r>
      </text>
    </comment>
    <comment ref="E2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Взять с листа "Табель", т.е. при создании формулы указать на нужную ячейку листа "Табель" </t>
        </r>
      </text>
    </comment>
    <comment ref="F2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Dimitri S.Matusevich:
</t>
        </r>
        <r>
          <rPr>
            <sz val="8"/>
            <color indexed="81"/>
            <rFont val="Tahoma"/>
            <family val="2"/>
            <charset val="204"/>
          </rPr>
          <t xml:space="preserve">Взять с листа "Табель", т.е. при создании формулы указать на нужную ячейку листа "Табель" </t>
        </r>
      </text>
    </comment>
    <comment ref="G2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Вычисляется как "Отработано часов" * "Часовая тарифная ставка"</t>
        </r>
      </text>
    </comment>
    <comment ref="H2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Ставки отчислений на соц.страх взять с листа "Исх.данные"
Отчисления в фонды рассчитываются путем умножения поля "Начислено" на соответсвующую ставку.</t>
        </r>
      </text>
    </comment>
    <comment ref="L2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Ставку подоходного налога взять с листа "Исх.данные"
За налоговую базу берется поле "Начислено"</t>
        </r>
      </text>
    </comment>
    <comment ref="M2" authorId="0">
      <text>
        <r>
          <rPr>
            <b/>
            <sz val="8"/>
            <color indexed="81"/>
            <rFont val="Tahoma"/>
            <family val="2"/>
            <charset val="204"/>
          </rPr>
          <t>Dimitri S.Matusevich:</t>
        </r>
        <r>
          <rPr>
            <sz val="8"/>
            <color indexed="81"/>
            <rFont val="Tahoma"/>
            <family val="2"/>
            <charset val="204"/>
          </rPr>
          <t xml:space="preserve">
Начислено - Подоходный налог</t>
        </r>
      </text>
    </comment>
  </commentList>
</comments>
</file>

<file path=xl/sharedStrings.xml><?xml version="1.0" encoding="utf-8"?>
<sst xmlns="http://schemas.openxmlformats.org/spreadsheetml/2006/main" count="346" uniqueCount="174">
  <si>
    <t>Минимальное значение</t>
  </si>
  <si>
    <t>Максимальное значение</t>
  </si>
  <si>
    <t>Сумма</t>
  </si>
  <si>
    <t>Среднее</t>
  </si>
  <si>
    <t>Количество чисел</t>
  </si>
  <si>
    <t>День</t>
  </si>
  <si>
    <t>Месяц</t>
  </si>
  <si>
    <t>Год</t>
  </si>
  <si>
    <t>День недели</t>
  </si>
  <si>
    <t>По модулю</t>
  </si>
  <si>
    <t>Округлить вверх с числом знаков</t>
  </si>
  <si>
    <t>Округлить вниз с числом знаков</t>
  </si>
  <si>
    <t>Целая часть числа</t>
  </si>
  <si>
    <t>001</t>
  </si>
  <si>
    <t xml:space="preserve">Антипенко Анна </t>
  </si>
  <si>
    <t>011</t>
  </si>
  <si>
    <t xml:space="preserve">Асламова Ольга </t>
  </si>
  <si>
    <t>120</t>
  </si>
  <si>
    <t xml:space="preserve">Барчук Нина </t>
  </si>
  <si>
    <t>034</t>
  </si>
  <si>
    <t xml:space="preserve">Волков Вячеслав </t>
  </si>
  <si>
    <t>031</t>
  </si>
  <si>
    <t xml:space="preserve">Козлова Анна </t>
  </si>
  <si>
    <t>121</t>
  </si>
  <si>
    <t xml:space="preserve">Комаров Антон </t>
  </si>
  <si>
    <t>531</t>
  </si>
  <si>
    <t xml:space="preserve">Константинова Наталья </t>
  </si>
  <si>
    <t>451</t>
  </si>
  <si>
    <t xml:space="preserve">Кошкарева Надежда </t>
  </si>
  <si>
    <t>621</t>
  </si>
  <si>
    <t xml:space="preserve">Лавренов Антон </t>
  </si>
  <si>
    <t>454</t>
  </si>
  <si>
    <t xml:space="preserve">Мясникова Екатерина </t>
  </si>
  <si>
    <t>458</t>
  </si>
  <si>
    <t xml:space="preserve">Пилипейко Денис </t>
  </si>
  <si>
    <t>871</t>
  </si>
  <si>
    <t xml:space="preserve">Полежаева Дина </t>
  </si>
  <si>
    <t>421</t>
  </si>
  <si>
    <t xml:space="preserve">Савин Сергей </t>
  </si>
  <si>
    <t>751</t>
  </si>
  <si>
    <t xml:space="preserve">Скрябиков Андрей </t>
  </si>
  <si>
    <t>321</t>
  </si>
  <si>
    <t xml:space="preserve">Трифонова Анна </t>
  </si>
  <si>
    <t>082</t>
  </si>
  <si>
    <t xml:space="preserve">Тугарин Алексей </t>
  </si>
  <si>
    <t>931</t>
  </si>
  <si>
    <t xml:space="preserve">Укстина Анна </t>
  </si>
  <si>
    <t>281</t>
  </si>
  <si>
    <t xml:space="preserve">Черных Алексей </t>
  </si>
  <si>
    <t>002</t>
  </si>
  <si>
    <t xml:space="preserve">Юрьев Юрий </t>
  </si>
  <si>
    <t>ФИО</t>
  </si>
  <si>
    <t>в</t>
  </si>
  <si>
    <t>н</t>
  </si>
  <si>
    <t>о</t>
  </si>
  <si>
    <t>Отработано дней</t>
  </si>
  <si>
    <t>Отработано часов</t>
  </si>
  <si>
    <t>Табель рабочего времени</t>
  </si>
  <si>
    <t>Разряд</t>
  </si>
  <si>
    <t>Часовая тарифная ставка</t>
  </si>
  <si>
    <t>Начислено</t>
  </si>
  <si>
    <t>Отчисления на соц.страхование</t>
  </si>
  <si>
    <t>ПФ</t>
  </si>
  <si>
    <t>ФСС</t>
  </si>
  <si>
    <t>ФОМС</t>
  </si>
  <si>
    <t>Итого</t>
  </si>
  <si>
    <t>ИТОГО</t>
  </si>
  <si>
    <t>Подоходный налог</t>
  </si>
  <si>
    <t>Выдано на руки</t>
  </si>
  <si>
    <t>Часовые тарифные ставки</t>
  </si>
  <si>
    <t xml:space="preserve">Разряд </t>
  </si>
  <si>
    <t>Ставки отчислений в фонды соц.страхования</t>
  </si>
  <si>
    <t>Пенсионный фонд (ПФ)</t>
  </si>
  <si>
    <t>Фонд соц.страхования (ФСС)</t>
  </si>
  <si>
    <t>Фонд обязательного мед.страхоования (ФОМС)</t>
  </si>
  <si>
    <t>Ставка подоходного налога</t>
  </si>
  <si>
    <t>Немного теории</t>
  </si>
  <si>
    <t>1. Файл Excel состоит из набора листов. Листы можно переименовывать, добавлять, удалять. На листах расположены ячейки</t>
  </si>
  <si>
    <t xml:space="preserve">2. Каждая ячейка имеет свой уникальный адрес, который состоит из имени столбца и номера строки. Например С5 находится на пересечение столбца С и строки 5. </t>
  </si>
  <si>
    <t>3. Основное назначение Excel - проведение расчетов с помощью формул. Каждая формула начинается со знака равно. Формула может содержать функции, которые выполняют какие-то специализированные расчеты, указания на ячейки (расположенные как на этом листе, так и на других листах).</t>
  </si>
  <si>
    <t>Пример - нужно сложить ячейки B3 и В4, формула будет выглядить так:</t>
  </si>
  <si>
    <t>=B3+B4</t>
  </si>
  <si>
    <t>4. Найдем минимальное значение в диапазоне ячеек B3:B18 с помощью функции МИН в ячейке E3</t>
  </si>
  <si>
    <t>a) для этого установим курсор в ячейку E3</t>
  </si>
  <si>
    <t>б) на панели инструментов "Формулы" нужно нажать кнопку "Вставить функцию". Откроется Мастер функций, в выпадающем меню "Категория" выбрать "Полный алфавитный перечень" и в списке функций найти функцию "МИН".</t>
  </si>
  <si>
    <t>в) нажмем "Далее" и мышкой укажем диапазон В3:В18. Нажать ОК</t>
  </si>
  <si>
    <t>г) в ячейке Е3 появится результат вычислений - цифра "8". Попробуйте поменять число в ячейки В9 на, например, "800" и посмотрите на результат.</t>
  </si>
  <si>
    <t>1. На предыдущем листе функции МИН, МАКС и другие использовали диапазон ячеек для вычислений, функции ДЕНЬ, МЕСЯЦ, ГОД используют 1 ячейку для вычислений.</t>
  </si>
  <si>
    <t>Для того, чтобы в ячейке В2 вычислить день от ячейки А2, нужно вызвать мастер функций, выбрать функцию ДЕНЬ, указать мышкой на ячейку А2 и нажать ОК.</t>
  </si>
  <si>
    <t>2. Использование ссылок на ячейки в качестве параметров функции удобно тем, что во-первых, при изменении ячеек, используемых в качестве исходных данных в других ячейках, автоматически происходит пересчет формул. Во-вторых, можно копировать ячейку с написанной формулой.</t>
  </si>
  <si>
    <t>Для копировании ячейки В2 на остальные похожие ячейки столбца В, нужно мышкой прижать черный квадрат в правом нижнем углу рамки вокруг ячейки и провести мышью вниз. Как только нужные ячейки будут выделены - отпустить кнопку мыши.</t>
  </si>
  <si>
    <t>Копируя ячейки вниз, Excel автоматически смешает адресацию ячеек вниз. Таким образом в ячейки В3 окажется ссылка на ячейку А3, в В4 на А4 и т.д.</t>
  </si>
  <si>
    <t>Формула начинается со знака равно "="</t>
  </si>
  <si>
    <t>Для ввода следует нажать кнопку "=", затем мышкой (удобнее всего) указать нужные ячейки, знаки арифметических операций указываются с клавиатуры</t>
  </si>
  <si>
    <t>Для ввода формул следует использовать Мастер функций - кнопка "fx" ниже панели инструментов</t>
  </si>
  <si>
    <t>На предыдущем листе мы использовали копирование формул для выполнения расчетов, в которых адресация ячеек менялась при копировании вниз</t>
  </si>
  <si>
    <t>Число</t>
  </si>
  <si>
    <t>Дата в числовом формате</t>
  </si>
  <si>
    <t xml:space="preserve">Функции ОКРУГЛВВЕРХ и ОКРУГЛВНИЗ имеют 2 параметра - "Число", который при копировании вниз также должен менять адресацию вниз и "Число разрядов", который должен ссылаться на одну и ту же ячейку </t>
  </si>
  <si>
    <t>Для примера создадим формулу для ячейки D3</t>
  </si>
  <si>
    <t>Поставим курсор на ячейку D3, вызовем Мастер функций, выберем функцию ОКРУГЛВВЕРХ.</t>
  </si>
  <si>
    <t>В поле "Число" укажем ячейку А3, в поле "Число разрядов" укажем ячейку D2 и, чтобы при копировании вниз адресация ячеек не менялась, нажмем кнопку F4. В адресе ячейки появятся знаки доллара - "$D$2"</t>
  </si>
  <si>
    <t>Знаки доллара в адресе ячейки указывают Excel, что при копировании адрес не должен меняться (т.е. адрес ячейки фиксируется)</t>
  </si>
  <si>
    <t>Задание:</t>
  </si>
  <si>
    <t>1. Оформить шапку таблицы так, как это представлено на рисунке. Обратите внимание, что в некоторых случаях ячейки объединены.</t>
  </si>
  <si>
    <t>2. В ячейках,  выделенных синим цветом, провести вычисления по след.форумлам</t>
  </si>
  <si>
    <t>Красный треугольник в правом верхнем углу ячейки указывает на наличие комментария. Просмотреть комментарий можно наведя курсор мыши на ячейку.</t>
  </si>
  <si>
    <t>ст 5 = ст. 3 * ст. 4</t>
  </si>
  <si>
    <t>ст. 7 = ст. 5 * ст. 6</t>
  </si>
  <si>
    <t>ст. 8 = ст. 5 + ст. 7</t>
  </si>
  <si>
    <t>ст. 9 = ст. 8 * 13%</t>
  </si>
  <si>
    <t>ст. 10 = ст. 8 * 2%</t>
  </si>
  <si>
    <t>ст. 11 = ст. 9 + ст. 10</t>
  </si>
  <si>
    <t>ст. 12 = ст. 8 - ст. 11</t>
  </si>
  <si>
    <t>3. Вычислить ИТОГО внизу таблицы</t>
  </si>
  <si>
    <t>Теория и практика</t>
  </si>
  <si>
    <t>На данном листе размещены константы, которые будут использоваться на листе "Зарплата 2"</t>
  </si>
  <si>
    <t>3. Для расчета ИТОГО в конце таблицы используйте функцию СУММА</t>
  </si>
  <si>
    <t xml:space="preserve">Задание: ячейки, выделенные синим цветом, заполнить вычислениями. </t>
  </si>
  <si>
    <t>1. Функция СЧЕТ подсчитывает количество чисел в заданном диапазоне (буквы и пустые ячейки игнорируются)</t>
  </si>
  <si>
    <t>Задание</t>
  </si>
  <si>
    <t>1. Используя функцию СЧЕТ подсчитать для каждой строки количество отработанных дней (каждый отработанный день отмечен цифрой 8)</t>
  </si>
  <si>
    <t xml:space="preserve">2. Используя функцию СУММ подсчитать для каждой строки количество отработанных часов </t>
  </si>
  <si>
    <t>Задание и комментарии</t>
  </si>
  <si>
    <t>1. Данные поля уже были вычислены на листе "Табель", поэтому будет разумней сделать ссылки на соответствующие ячейки.   Для этого поставим в ячейку Е4 курсор, введем знак "=" (т.е. начнем формулу), перейдем на лист "Табель", укажем ячейку D4 и нажмем Enter</t>
  </si>
  <si>
    <t>Обратите внимание на формулу в ячейке E4 - "=Табель!D4" - т.е. используется лист "Табель", далее используется символ "!" для разделения и указание на ячейку D4</t>
  </si>
  <si>
    <t>Столбы "Отработано дней" и "Отработано часов"</t>
  </si>
  <si>
    <t>Столбец "Отработано часов" вычисляется аналогично "Отработано дней" с использованием данных с листа "Табель"</t>
  </si>
  <si>
    <t>Столбцы "Отчисления на соц.страхование" = "ПФ", "ФСС", "ФОМС"</t>
  </si>
  <si>
    <t>1. Ставки отчислений на соц.страхование приведены на листе "Исх данные" (т.е. используем ссылку на данные с другого листа (как в столбце "Отработано дней)</t>
  </si>
  <si>
    <t>Для этого поставим в ячейку Н4 курсор, введем знак "=" (т.е. начнем формулу), укажем на ячейку G4, введем с клавиатуры знак "*", перейдем на лист "Исх. данные", укажем ячейку C11 и нажмем на клавиатуре кнопку F4. В адресе ячейки С11 появятся знаки $ - т.е. при копировании ячеек ссылка на ячейку С11 останется постоянной. Нажать Enter.</t>
  </si>
  <si>
    <t>Столбец "Начислено" вычисляется как "Часовая тарифная ставка" * (умножить) "Отработано часов"</t>
  </si>
  <si>
    <t xml:space="preserve">Смотрите </t>
  </si>
  <si>
    <t>комментарии</t>
  </si>
  <si>
    <t>в ячейках</t>
  </si>
  <si>
    <t>Столбец "Отчисления на соц.страхование" = "Итого"</t>
  </si>
  <si>
    <t>Вычисляется как сумма столбцов "Отчисления на соц.страхование" = "ПФ", "ФСС", "ФОМС"</t>
  </si>
  <si>
    <t>Можно задать формулой (в ячейке К4) типа "=H4+I4+J4"</t>
  </si>
  <si>
    <t>Можно использовать функцию СУММ, например (для ячейки G4) - "=СУММ(H4:J4)"</t>
  </si>
  <si>
    <t>Столбец "Подоходный налог"</t>
  </si>
  <si>
    <t>Столбцы "Отчисления на соц.страхование" = "ФСС", "ФОМС" вычисляются по аналогии (ставки отчислений на соц.страх. находятся на листе Исх.данные)</t>
  </si>
  <si>
    <t>Вычисляется по аналогии с столбцами "Отчисления на соц.страхование" (ставка подоходного налога находится на листе Исх.данные)</t>
  </si>
  <si>
    <t xml:space="preserve">Практический смысл этой операции - </t>
  </si>
  <si>
    <t>Данная особенность нам понадобится при вычислении модуля числа и выделения целой части</t>
  </si>
  <si>
    <t>Курс доллара</t>
  </si>
  <si>
    <t>№ п/п</t>
  </si>
  <si>
    <t>Наименование</t>
  </si>
  <si>
    <t>Цена в у.е.</t>
  </si>
  <si>
    <t>Цена в руб</t>
  </si>
  <si>
    <t>Кол-во</t>
  </si>
  <si>
    <t>Дата</t>
  </si>
  <si>
    <t xml:space="preserve">Реми Мартин VSOP </t>
  </si>
  <si>
    <t>Remy Martin X.O. Excellence</t>
  </si>
  <si>
    <t xml:space="preserve">Реми Мартин Луи ХIII Гранд </t>
  </si>
  <si>
    <t>Remy Martin V.S. Grand Cru</t>
  </si>
  <si>
    <t>Remy Martin Extra</t>
  </si>
  <si>
    <t>Courvoisier X.O. Imperial</t>
  </si>
  <si>
    <t>Courvoisier V.S.O.P.</t>
  </si>
  <si>
    <t>Courvoisier Initiale Extra</t>
  </si>
  <si>
    <t>Courvoisier L`Esprit</t>
  </si>
  <si>
    <t>Courvoisier V.S.</t>
  </si>
  <si>
    <t>Courvoisier Succession J.S.</t>
  </si>
  <si>
    <t>Courvoisier Napoleon</t>
  </si>
  <si>
    <t>Столбец "Цена в руб"</t>
  </si>
  <si>
    <r>
      <rPr>
        <b/>
        <sz val="10"/>
        <rFont val="Arial Cyr"/>
        <charset val="204"/>
      </rPr>
      <t xml:space="preserve">Обратите внимание </t>
    </r>
    <r>
      <rPr>
        <sz val="10"/>
        <rFont val="Arial Cyr"/>
        <charset val="204"/>
      </rPr>
      <t xml:space="preserve">на алгоритм расчета - используется столбец "Цена в у.е.", ссылка на ячейки которого должна менятся при копировании и ячейка С2 - "Курс доллара", ссылка на которую должна оставаться </t>
    </r>
    <r>
      <rPr>
        <b/>
        <sz val="10"/>
        <rFont val="Arial Cyr"/>
        <charset val="204"/>
      </rPr>
      <t>постоянной</t>
    </r>
    <r>
      <rPr>
        <sz val="10"/>
        <rFont val="Arial Cyr"/>
        <charset val="204"/>
      </rPr>
      <t xml:space="preserve"> при копировании.</t>
    </r>
  </si>
  <si>
    <t>Поэтому формула имеет следующий вид (для ячейки D5) - знак равно (указываем, что вводим формулу), щелкнуть мышью по ячейке С5, ввести знак умножить с клавиатуры, потом щелкнуть мышью по ячейке С2, нажать на клавиатуре кнопку F4 - в адресе ячейке С2 появятся знаки $, которые указывают, что при копировании ссылка остается постоянной. Нажать Enter для окончания ввода формулы.</t>
  </si>
  <si>
    <t>Практическая польза</t>
  </si>
  <si>
    <t>Факториал</t>
  </si>
  <si>
    <t>При проведении расчетов удобно выносить константы в отдельные ячейки - например, курсы валют, ставки налогов, торговые наценки и т.п., т.е. все то, что активно участвует в вычислениях, но меняется очень редко (раз в день, раз в неделю, раз в несколько месяцев). Таким образом, при смене константы достаточно исправить содержимое одной ячейки, чем менять формулы в нескольких ячейках.</t>
  </si>
  <si>
    <t>1. Для объединения ячеек следует выделить нужные ячейки и нажать кнопку "Объединить и поместить в центре" .</t>
  </si>
  <si>
    <t>2. Чтобы разместить текст в ячейки в несколько строк необходимо нажать кнопку "Перенос текста".</t>
  </si>
  <si>
    <t>3. Выравнивание текста в ячейке по вертикали и горизонтали ведется с помощью соответствующих кнопок.</t>
  </si>
  <si>
    <t>4. Под форматированием ячеек в Excel понимается настройка ВНЕШНЕГО ВИДА ячейки (размер шрифта, цветовое оформление, представление чисел (с определенным числом знаков после запятой, вывод в процентной форме, выравнивание текста ячейки по вертикаи и горизонтали и т.п.), рисование границ). Все эти настройки задаются по нажатию кнопки "Формат ячейки" на модулях "Шрифт", "Выравнивание" и "Число" панели инструментов "Главная" - на рис. ниже рамкой выделена кнопка "Формат ячейки" модуля "Число".</t>
  </si>
  <si>
    <t>5. Чтобы задать формат "Денежный" в столбцах 5, 7-12 нужно выделить нужные ячейки и в модуле "Число" через выпадающее меню (см. рис. выше, красная рамка) указать нужный формат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</si>
</sst>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[$-F800]dddd\,\ mmmm\ dd\,\ yyyy"/>
  </numFmts>
  <fonts count="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0" xfId="0" applyNumberFormat="1"/>
    <xf numFmtId="0" fontId="0" fillId="0" borderId="5" xfId="0" applyNumberFormat="1" applyFill="1" applyBorder="1" applyAlignment="1">
      <alignment horizontal="center"/>
    </xf>
    <xf numFmtId="0" fontId="0" fillId="2" borderId="1" xfId="0" applyFill="1" applyBorder="1"/>
    <xf numFmtId="0" fontId="0" fillId="0" borderId="0" xfId="0" applyAlignment="1">
      <alignment wrapText="1"/>
    </xf>
    <xf numFmtId="0" fontId="0" fillId="0" borderId="1" xfId="0" applyFill="1" applyBorder="1"/>
    <xf numFmtId="9" fontId="0" fillId="0" borderId="0" xfId="1" applyFont="1"/>
    <xf numFmtId="164" fontId="0" fillId="0" borderId="0" xfId="1" applyNumberFormat="1" applyFont="1"/>
    <xf numFmtId="0" fontId="0" fillId="0" borderId="6" xfId="0" quotePrefix="1" applyNumberFormat="1" applyFill="1" applyBorder="1" applyAlignment="1">
      <alignment horizontal="center"/>
    </xf>
    <xf numFmtId="0" fontId="0" fillId="0" borderId="5" xfId="0" applyNumberFormat="1" applyFill="1" applyBorder="1"/>
    <xf numFmtId="0" fontId="0" fillId="0" borderId="0" xfId="0" applyNumberFormat="1"/>
    <xf numFmtId="9" fontId="0" fillId="0" borderId="5" xfId="0" applyNumberFormat="1" applyFill="1" applyBorder="1"/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0" xfId="0" quotePrefix="1" applyFont="1" applyAlignment="1">
      <alignment horizontal="left" vertical="top" wrapText="1"/>
    </xf>
    <xf numFmtId="0" fontId="0" fillId="0" borderId="0" xfId="0" quotePrefix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5" fillId="0" borderId="0" xfId="0" applyNumberFormat="1" applyFont="1"/>
    <xf numFmtId="0" fontId="0" fillId="2" borderId="7" xfId="0" applyFill="1" applyBorder="1"/>
    <xf numFmtId="0" fontId="0" fillId="2" borderId="5" xfId="0" applyFill="1" applyBorder="1"/>
    <xf numFmtId="0" fontId="0" fillId="2" borderId="8" xfId="0" applyFill="1" applyBorder="1"/>
    <xf numFmtId="0" fontId="5" fillId="0" borderId="0" xfId="0" applyFont="1"/>
    <xf numFmtId="0" fontId="8" fillId="0" borderId="0" xfId="0" applyFont="1"/>
    <xf numFmtId="0" fontId="0" fillId="0" borderId="9" xfId="0" applyBorder="1"/>
    <xf numFmtId="165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5" xfId="0" applyBorder="1"/>
    <xf numFmtId="0" fontId="0" fillId="0" borderId="14" xfId="0" applyBorder="1"/>
    <xf numFmtId="0" fontId="0" fillId="0" borderId="15" xfId="0" applyBorder="1"/>
    <xf numFmtId="0" fontId="0" fillId="4" borderId="11" xfId="0" applyFill="1" applyBorder="1"/>
    <xf numFmtId="0" fontId="0" fillId="4" borderId="5" xfId="0" applyFill="1" applyBorder="1"/>
    <xf numFmtId="0" fontId="0" fillId="4" borderId="15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6" xfId="0" applyFill="1" applyBorder="1"/>
    <xf numFmtId="0" fontId="0" fillId="4" borderId="4" xfId="0" applyFill="1" applyBorder="1"/>
    <xf numFmtId="4" fontId="0" fillId="0" borderId="11" xfId="0" applyNumberFormat="1" applyBorder="1"/>
    <xf numFmtId="4" fontId="0" fillId="0" borderId="5" xfId="0" applyNumberFormat="1" applyBorder="1"/>
    <xf numFmtId="4" fontId="0" fillId="0" borderId="15" xfId="0" applyNumberFormat="1" applyBorder="1"/>
    <xf numFmtId="0" fontId="5" fillId="3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NumberFormat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28</xdr:row>
      <xdr:rowOff>285750</xdr:rowOff>
    </xdr:from>
    <xdr:to>
      <xdr:col>5</xdr:col>
      <xdr:colOff>504825</xdr:colOff>
      <xdr:row>34</xdr:row>
      <xdr:rowOff>47625</xdr:rowOff>
    </xdr:to>
    <xdr:pic>
      <xdr:nvPicPr>
        <xdr:cNvPr id="1130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81225" y="5019675"/>
          <a:ext cx="22669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9</xdr:row>
      <xdr:rowOff>123825</xdr:rowOff>
    </xdr:from>
    <xdr:to>
      <xdr:col>5</xdr:col>
      <xdr:colOff>504825</xdr:colOff>
      <xdr:row>22</xdr:row>
      <xdr:rowOff>9525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752600"/>
          <a:ext cx="2619375" cy="20193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24</xdr:row>
      <xdr:rowOff>57150</xdr:rowOff>
    </xdr:from>
    <xdr:to>
      <xdr:col>12</xdr:col>
      <xdr:colOff>504825</xdr:colOff>
      <xdr:row>49</xdr:row>
      <xdr:rowOff>76200</xdr:rowOff>
    </xdr:to>
    <xdr:pic>
      <xdr:nvPicPr>
        <xdr:cNvPr id="720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943350"/>
          <a:ext cx="9658350" cy="406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0</xdr:colOff>
      <xdr:row>26</xdr:row>
      <xdr:rowOff>133350</xdr:rowOff>
    </xdr:from>
    <xdr:to>
      <xdr:col>14</xdr:col>
      <xdr:colOff>44053</xdr:colOff>
      <xdr:row>36</xdr:row>
      <xdr:rowOff>95250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4343400"/>
          <a:ext cx="3063478" cy="15811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19050</xdr:colOff>
      <xdr:row>51</xdr:row>
      <xdr:rowOff>19050</xdr:rowOff>
    </xdr:from>
    <xdr:to>
      <xdr:col>13</xdr:col>
      <xdr:colOff>2047875</xdr:colOff>
      <xdr:row>60</xdr:row>
      <xdr:rowOff>28575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8277225"/>
          <a:ext cx="2028825" cy="14668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47626</xdr:colOff>
      <xdr:row>1</xdr:row>
      <xdr:rowOff>76201</xdr:rowOff>
    </xdr:from>
    <xdr:to>
      <xdr:col>13</xdr:col>
      <xdr:colOff>514351</xdr:colOff>
      <xdr:row>2</xdr:row>
      <xdr:rowOff>152401</xdr:rowOff>
    </xdr:to>
    <xdr:cxnSp macro="">
      <xdr:nvCxnSpPr>
        <xdr:cNvPr id="3" name="Прямая со стрелкой 2"/>
        <xdr:cNvCxnSpPr/>
      </xdr:nvCxnSpPr>
      <xdr:spPr>
        <a:xfrm rot="10800000">
          <a:off x="9344026" y="238126"/>
          <a:ext cx="466725" cy="238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4"/>
  <sheetViews>
    <sheetView workbookViewId="0">
      <selection activeCell="L9" sqref="L9"/>
    </sheetView>
  </sheetViews>
  <sheetFormatPr defaultRowHeight="12.75"/>
  <cols>
    <col min="4" max="4" width="22.5703125" bestFit="1" customWidth="1"/>
    <col min="7" max="7" width="78.85546875" style="18" customWidth="1"/>
  </cols>
  <sheetData>
    <row r="2" spans="2:7" ht="13.5" thickBot="1">
      <c r="G2" s="17" t="s">
        <v>76</v>
      </c>
    </row>
    <row r="3" spans="2:7" ht="25.5">
      <c r="B3" s="2">
        <v>63</v>
      </c>
      <c r="D3" s="1" t="s">
        <v>0</v>
      </c>
      <c r="E3" s="7"/>
      <c r="G3" s="18" t="s">
        <v>77</v>
      </c>
    </row>
    <row r="4" spans="2:7">
      <c r="B4" s="3">
        <v>81</v>
      </c>
      <c r="D4" s="1" t="s">
        <v>1</v>
      </c>
      <c r="E4" s="7"/>
      <c r="G4" s="47" t="s">
        <v>78</v>
      </c>
    </row>
    <row r="5" spans="2:7">
      <c r="B5" s="3">
        <v>41</v>
      </c>
      <c r="D5" s="1" t="s">
        <v>2</v>
      </c>
      <c r="E5" s="7"/>
      <c r="G5" s="47"/>
    </row>
    <row r="6" spans="2:7" ht="12.75" customHeight="1">
      <c r="B6" s="3">
        <v>24</v>
      </c>
      <c r="D6" s="1" t="s">
        <v>3</v>
      </c>
      <c r="E6" s="7"/>
    </row>
    <row r="7" spans="2:7">
      <c r="B7" s="3">
        <v>41</v>
      </c>
      <c r="D7" s="1" t="s">
        <v>4</v>
      </c>
      <c r="E7" s="7"/>
      <c r="G7" s="47" t="s">
        <v>79</v>
      </c>
    </row>
    <row r="8" spans="2:7">
      <c r="B8" s="3">
        <v>30</v>
      </c>
      <c r="G8" s="47"/>
    </row>
    <row r="9" spans="2:7">
      <c r="B9" s="3">
        <v>8</v>
      </c>
      <c r="G9" s="47"/>
    </row>
    <row r="10" spans="2:7">
      <c r="B10" s="3">
        <v>27</v>
      </c>
      <c r="G10" s="47"/>
    </row>
    <row r="11" spans="2:7">
      <c r="B11" s="3">
        <v>36</v>
      </c>
    </row>
    <row r="12" spans="2:7">
      <c r="B12" s="3">
        <v>99</v>
      </c>
      <c r="G12" s="18" t="s">
        <v>80</v>
      </c>
    </row>
    <row r="13" spans="2:7">
      <c r="B13" s="3">
        <v>75</v>
      </c>
      <c r="G13" s="19" t="s">
        <v>81</v>
      </c>
    </row>
    <row r="14" spans="2:7">
      <c r="B14" s="3">
        <v>63</v>
      </c>
      <c r="G14" s="18" t="s">
        <v>92</v>
      </c>
    </row>
    <row r="15" spans="2:7" ht="12" customHeight="1">
      <c r="B15" s="3">
        <v>20</v>
      </c>
      <c r="G15" s="47" t="s">
        <v>93</v>
      </c>
    </row>
    <row r="16" spans="2:7" ht="15" customHeight="1">
      <c r="B16" s="3">
        <v>77</v>
      </c>
      <c r="G16" s="47"/>
    </row>
    <row r="17" spans="1:7">
      <c r="B17" s="3">
        <v>42</v>
      </c>
      <c r="G17" s="20"/>
    </row>
    <row r="18" spans="1:7" ht="13.5" customHeight="1" thickBot="1">
      <c r="B18" s="4">
        <v>91</v>
      </c>
      <c r="G18" s="47" t="s">
        <v>94</v>
      </c>
    </row>
    <row r="19" spans="1:7">
      <c r="G19" s="47"/>
    </row>
    <row r="20" spans="1:7">
      <c r="G20" s="20"/>
    </row>
    <row r="21" spans="1:7">
      <c r="G21" s="21"/>
    </row>
    <row r="22" spans="1:7">
      <c r="G22" s="47" t="s">
        <v>82</v>
      </c>
    </row>
    <row r="23" spans="1:7">
      <c r="G23" s="47"/>
    </row>
    <row r="24" spans="1:7">
      <c r="A24" s="46" t="s">
        <v>118</v>
      </c>
      <c r="B24" s="46"/>
      <c r="C24" s="46"/>
      <c r="D24" s="46"/>
      <c r="E24" s="46"/>
      <c r="G24" s="18" t="s">
        <v>83</v>
      </c>
    </row>
    <row r="25" spans="1:7">
      <c r="A25" s="46"/>
      <c r="B25" s="46"/>
      <c r="C25" s="46"/>
      <c r="D25" s="46"/>
      <c r="E25" s="46"/>
      <c r="G25" s="47" t="s">
        <v>84</v>
      </c>
    </row>
    <row r="26" spans="1:7">
      <c r="A26" s="46"/>
      <c r="B26" s="46"/>
      <c r="C26" s="46"/>
      <c r="D26" s="46"/>
      <c r="E26" s="46"/>
      <c r="G26" s="47"/>
    </row>
    <row r="27" spans="1:7">
      <c r="A27" s="46"/>
      <c r="B27" s="46"/>
      <c r="C27" s="46"/>
      <c r="D27" s="46"/>
      <c r="E27" s="46"/>
      <c r="G27" s="47"/>
    </row>
    <row r="28" spans="1:7">
      <c r="A28" s="46"/>
      <c r="B28" s="46"/>
      <c r="C28" s="46"/>
      <c r="D28" s="46"/>
      <c r="E28" s="46"/>
      <c r="G28" s="18" t="s">
        <v>85</v>
      </c>
    </row>
    <row r="29" spans="1:7" ht="25.5">
      <c r="G29" s="18" t="s">
        <v>86</v>
      </c>
    </row>
    <row r="31" spans="1:7">
      <c r="G31" s="47" t="s">
        <v>106</v>
      </c>
    </row>
    <row r="32" spans="1:7">
      <c r="G32" s="47"/>
    </row>
    <row r="33" spans="7:7">
      <c r="G33" s="47"/>
    </row>
    <row r="34" spans="7:7">
      <c r="G34" s="47"/>
    </row>
  </sheetData>
  <mergeCells count="8">
    <mergeCell ref="A24:E28"/>
    <mergeCell ref="G31:G34"/>
    <mergeCell ref="G4:G5"/>
    <mergeCell ref="G7:G10"/>
    <mergeCell ref="G22:G23"/>
    <mergeCell ref="G25:G27"/>
    <mergeCell ref="G15:G16"/>
    <mergeCell ref="G18:G19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1"/>
  <sheetViews>
    <sheetView workbookViewId="0">
      <selection activeCell="A2" sqref="A2"/>
    </sheetView>
  </sheetViews>
  <sheetFormatPr defaultRowHeight="12.75"/>
  <cols>
    <col min="1" max="1" width="24.42578125" customWidth="1"/>
    <col min="5" max="5" width="12" bestFit="1" customWidth="1"/>
    <col min="7" max="7" width="73.85546875" style="16" customWidth="1"/>
  </cols>
  <sheetData>
    <row r="1" spans="1:7">
      <c r="A1" s="1" t="s">
        <v>97</v>
      </c>
      <c r="B1" s="1" t="s">
        <v>5</v>
      </c>
      <c r="C1" s="1" t="s">
        <v>6</v>
      </c>
      <c r="D1" s="1" t="s">
        <v>7</v>
      </c>
      <c r="E1" s="1" t="s">
        <v>8</v>
      </c>
    </row>
    <row r="2" spans="1:7">
      <c r="A2" s="5">
        <v>39083</v>
      </c>
      <c r="B2" s="7"/>
      <c r="C2" s="7"/>
      <c r="D2" s="7"/>
      <c r="E2" s="7"/>
      <c r="G2" s="17" t="s">
        <v>76</v>
      </c>
    </row>
    <row r="3" spans="1:7" ht="12.75" customHeight="1">
      <c r="A3" s="5">
        <v>39084</v>
      </c>
      <c r="B3" s="7"/>
      <c r="C3" s="7"/>
      <c r="D3" s="7"/>
      <c r="E3" s="7"/>
      <c r="G3" s="47" t="s">
        <v>87</v>
      </c>
    </row>
    <row r="4" spans="1:7">
      <c r="A4" s="5">
        <v>39085</v>
      </c>
      <c r="B4" s="7"/>
      <c r="C4" s="7"/>
      <c r="D4" s="7"/>
      <c r="E4" s="7"/>
      <c r="G4" s="47"/>
    </row>
    <row r="5" spans="1:7">
      <c r="A5" s="5">
        <v>39086</v>
      </c>
      <c r="B5" s="7"/>
      <c r="C5" s="7"/>
      <c r="D5" s="7"/>
      <c r="E5" s="7"/>
      <c r="G5" s="47"/>
    </row>
    <row r="6" spans="1:7">
      <c r="A6" s="5">
        <v>39087</v>
      </c>
      <c r="B6" s="7"/>
      <c r="C6" s="7"/>
      <c r="D6" s="7"/>
      <c r="E6" s="7"/>
      <c r="G6" s="47" t="s">
        <v>88</v>
      </c>
    </row>
    <row r="7" spans="1:7">
      <c r="A7" s="5">
        <v>39088</v>
      </c>
      <c r="B7" s="7"/>
      <c r="C7" s="7"/>
      <c r="D7" s="7"/>
      <c r="E7" s="7"/>
      <c r="G7" s="47"/>
    </row>
    <row r="8" spans="1:7" ht="12.75" customHeight="1">
      <c r="A8" s="5">
        <v>39089</v>
      </c>
      <c r="B8" s="7"/>
      <c r="C8" s="7"/>
      <c r="D8" s="7"/>
      <c r="E8" s="7"/>
      <c r="G8" s="47" t="s">
        <v>89</v>
      </c>
    </row>
    <row r="9" spans="1:7">
      <c r="A9" s="5">
        <v>39090</v>
      </c>
      <c r="B9" s="7"/>
      <c r="C9" s="7"/>
      <c r="D9" s="7"/>
      <c r="E9" s="7"/>
      <c r="G9" s="47"/>
    </row>
    <row r="10" spans="1:7">
      <c r="A10" s="5">
        <v>39091</v>
      </c>
      <c r="B10" s="7"/>
      <c r="C10" s="7"/>
      <c r="D10" s="7"/>
      <c r="E10" s="7"/>
      <c r="G10" s="47"/>
    </row>
    <row r="11" spans="1:7">
      <c r="A11" s="5">
        <v>39092</v>
      </c>
      <c r="B11" s="7"/>
      <c r="C11" s="7"/>
      <c r="D11" s="7"/>
      <c r="E11" s="7"/>
      <c r="G11" s="47"/>
    </row>
    <row r="12" spans="1:7" ht="12.75" customHeight="1">
      <c r="A12" s="5">
        <v>39093</v>
      </c>
      <c r="B12" s="7"/>
      <c r="C12" s="7"/>
      <c r="D12" s="7"/>
      <c r="E12" s="7"/>
      <c r="G12" s="47" t="s">
        <v>90</v>
      </c>
    </row>
    <row r="13" spans="1:7">
      <c r="A13" s="5">
        <v>39094</v>
      </c>
      <c r="B13" s="7"/>
      <c r="C13" s="7"/>
      <c r="D13" s="7"/>
      <c r="E13" s="7"/>
      <c r="G13" s="47"/>
    </row>
    <row r="14" spans="1:7">
      <c r="A14" s="5">
        <v>39095</v>
      </c>
      <c r="B14" s="7"/>
      <c r="C14" s="7"/>
      <c r="D14" s="7"/>
      <c r="E14" s="7"/>
      <c r="G14" s="47"/>
    </row>
    <row r="15" spans="1:7">
      <c r="A15" s="5">
        <v>39096</v>
      </c>
      <c r="B15" s="7"/>
      <c r="C15" s="7"/>
      <c r="D15" s="7"/>
      <c r="E15" s="7"/>
      <c r="G15" s="47"/>
    </row>
    <row r="16" spans="1:7">
      <c r="A16" s="5">
        <v>39097</v>
      </c>
      <c r="B16" s="7"/>
      <c r="C16" s="7"/>
      <c r="D16" s="7"/>
      <c r="E16" s="7"/>
      <c r="G16" s="47" t="s">
        <v>91</v>
      </c>
    </row>
    <row r="17" spans="1:7">
      <c r="A17" s="5">
        <v>39098</v>
      </c>
      <c r="B17" s="7"/>
      <c r="C17" s="7"/>
      <c r="D17" s="7"/>
      <c r="E17" s="7"/>
      <c r="G17" s="47"/>
    </row>
    <row r="18" spans="1:7">
      <c r="A18" s="5">
        <v>39099</v>
      </c>
      <c r="B18" s="7"/>
      <c r="C18" s="7"/>
      <c r="D18" s="7"/>
      <c r="E18" s="7"/>
      <c r="G18" s="47"/>
    </row>
    <row r="19" spans="1:7">
      <c r="A19" s="5">
        <v>39100</v>
      </c>
      <c r="B19" s="7"/>
      <c r="C19" s="7"/>
      <c r="D19" s="7"/>
      <c r="E19" s="7"/>
    </row>
    <row r="20" spans="1:7">
      <c r="A20" s="5">
        <v>39101</v>
      </c>
      <c r="B20" s="7"/>
      <c r="C20" s="7"/>
      <c r="D20" s="7"/>
      <c r="E20" s="7"/>
    </row>
    <row r="21" spans="1:7">
      <c r="A21" s="5">
        <v>39102</v>
      </c>
      <c r="B21" s="7"/>
      <c r="C21" s="7"/>
      <c r="D21" s="7"/>
      <c r="E21" s="7"/>
    </row>
    <row r="22" spans="1:7">
      <c r="A22" s="5">
        <v>39103</v>
      </c>
      <c r="B22" s="7"/>
      <c r="C22" s="7"/>
      <c r="D22" s="7"/>
      <c r="E22" s="7"/>
    </row>
    <row r="23" spans="1:7">
      <c r="A23" s="5">
        <v>39104</v>
      </c>
      <c r="B23" s="7"/>
      <c r="C23" s="7"/>
      <c r="D23" s="7"/>
      <c r="E23" s="7"/>
    </row>
    <row r="24" spans="1:7">
      <c r="A24" s="5">
        <v>39105</v>
      </c>
      <c r="B24" s="7"/>
      <c r="C24" s="7"/>
      <c r="D24" s="7"/>
      <c r="E24" s="7"/>
    </row>
    <row r="25" spans="1:7">
      <c r="A25" s="5">
        <v>39106</v>
      </c>
      <c r="B25" s="7"/>
      <c r="C25" s="7"/>
      <c r="D25" s="7"/>
      <c r="E25" s="7"/>
    </row>
    <row r="26" spans="1:7">
      <c r="A26" s="5">
        <v>39107</v>
      </c>
      <c r="B26" s="7"/>
      <c r="C26" s="7"/>
      <c r="D26" s="7"/>
      <c r="E26" s="7"/>
    </row>
    <row r="27" spans="1:7">
      <c r="A27" s="5">
        <v>39108</v>
      </c>
      <c r="B27" s="7"/>
      <c r="C27" s="7"/>
      <c r="D27" s="7"/>
      <c r="E27" s="7"/>
    </row>
    <row r="28" spans="1:7">
      <c r="A28" s="5">
        <v>39109</v>
      </c>
      <c r="B28" s="7"/>
      <c r="C28" s="7"/>
      <c r="D28" s="7"/>
      <c r="E28" s="7"/>
    </row>
    <row r="29" spans="1:7">
      <c r="A29" s="5">
        <v>39110</v>
      </c>
      <c r="B29" s="7"/>
      <c r="C29" s="7"/>
      <c r="D29" s="7"/>
      <c r="E29" s="7"/>
    </row>
    <row r="30" spans="1:7">
      <c r="A30" s="5">
        <v>39111</v>
      </c>
      <c r="B30" s="7"/>
      <c r="C30" s="7"/>
      <c r="D30" s="7"/>
      <c r="E30" s="7"/>
    </row>
    <row r="31" spans="1:7">
      <c r="A31" s="5">
        <v>39112</v>
      </c>
      <c r="B31" s="7"/>
      <c r="C31" s="7"/>
      <c r="D31" s="7"/>
      <c r="E31" s="7"/>
    </row>
    <row r="32" spans="1:7">
      <c r="A32" s="5">
        <v>39113</v>
      </c>
      <c r="B32" s="7"/>
      <c r="C32" s="7"/>
      <c r="D32" s="7"/>
      <c r="E32" s="7"/>
    </row>
    <row r="33" spans="1:5">
      <c r="A33" s="5">
        <v>39114</v>
      </c>
      <c r="B33" s="7"/>
      <c r="C33" s="7"/>
      <c r="D33" s="7"/>
      <c r="E33" s="7"/>
    </row>
    <row r="34" spans="1:5">
      <c r="A34" s="5">
        <v>39115</v>
      </c>
      <c r="B34" s="7"/>
      <c r="C34" s="7"/>
      <c r="D34" s="7"/>
      <c r="E34" s="7"/>
    </row>
    <row r="35" spans="1:5">
      <c r="A35" s="5">
        <v>39116</v>
      </c>
      <c r="B35" s="7"/>
      <c r="C35" s="7"/>
      <c r="D35" s="7"/>
      <c r="E35" s="7"/>
    </row>
    <row r="36" spans="1:5">
      <c r="A36" s="5">
        <v>39117</v>
      </c>
      <c r="B36" s="7"/>
      <c r="C36" s="7"/>
      <c r="D36" s="7"/>
      <c r="E36" s="7"/>
    </row>
    <row r="37" spans="1:5">
      <c r="A37" s="5">
        <v>39118</v>
      </c>
      <c r="B37" s="7"/>
      <c r="C37" s="7"/>
      <c r="D37" s="7"/>
      <c r="E37" s="7"/>
    </row>
    <row r="38" spans="1:5">
      <c r="A38" s="5">
        <v>39119</v>
      </c>
      <c r="B38" s="7"/>
      <c r="C38" s="7"/>
      <c r="D38" s="7"/>
      <c r="E38" s="7"/>
    </row>
    <row r="39" spans="1:5">
      <c r="A39" s="5">
        <v>39120</v>
      </c>
      <c r="B39" s="7"/>
      <c r="C39" s="7"/>
      <c r="D39" s="7"/>
      <c r="E39" s="7"/>
    </row>
    <row r="40" spans="1:5">
      <c r="A40" s="5">
        <v>39121</v>
      </c>
      <c r="B40" s="7"/>
      <c r="C40" s="7"/>
      <c r="D40" s="7"/>
      <c r="E40" s="7"/>
    </row>
    <row r="41" spans="1:5">
      <c r="A41" s="5">
        <v>39122</v>
      </c>
      <c r="B41" s="7"/>
      <c r="C41" s="7"/>
      <c r="D41" s="7"/>
      <c r="E41" s="7"/>
    </row>
    <row r="42" spans="1:5">
      <c r="A42" s="5">
        <v>39123</v>
      </c>
      <c r="B42" s="7"/>
      <c r="C42" s="7"/>
      <c r="D42" s="7"/>
      <c r="E42" s="7"/>
    </row>
    <row r="43" spans="1:5">
      <c r="A43" s="5">
        <v>39124</v>
      </c>
      <c r="B43" s="7"/>
      <c r="C43" s="7"/>
      <c r="D43" s="7"/>
      <c r="E43" s="7"/>
    </row>
    <row r="44" spans="1:5">
      <c r="A44" s="5">
        <v>39125</v>
      </c>
      <c r="B44" s="7"/>
      <c r="C44" s="7"/>
      <c r="D44" s="7"/>
      <c r="E44" s="7"/>
    </row>
    <row r="45" spans="1:5">
      <c r="A45" s="5">
        <v>39126</v>
      </c>
      <c r="B45" s="7"/>
      <c r="C45" s="7"/>
      <c r="D45" s="7"/>
      <c r="E45" s="7"/>
    </row>
    <row r="46" spans="1:5">
      <c r="A46" s="5">
        <v>39127</v>
      </c>
      <c r="B46" s="7"/>
      <c r="C46" s="7"/>
      <c r="D46" s="7"/>
      <c r="E46" s="7"/>
    </row>
    <row r="47" spans="1:5">
      <c r="A47" s="5">
        <v>39128</v>
      </c>
      <c r="B47" s="7"/>
      <c r="C47" s="7"/>
      <c r="D47" s="7"/>
      <c r="E47" s="7"/>
    </row>
    <row r="48" spans="1:5">
      <c r="A48" s="5">
        <v>39129</v>
      </c>
      <c r="B48" s="7"/>
      <c r="C48" s="7"/>
      <c r="D48" s="7"/>
      <c r="E48" s="7"/>
    </row>
    <row r="49" spans="1:5">
      <c r="A49" s="5">
        <v>39130</v>
      </c>
      <c r="B49" s="7"/>
      <c r="C49" s="7"/>
      <c r="D49" s="7"/>
      <c r="E49" s="7"/>
    </row>
    <row r="50" spans="1:5">
      <c r="A50" s="5">
        <v>39131</v>
      </c>
      <c r="B50" s="7"/>
      <c r="C50" s="7"/>
      <c r="D50" s="7"/>
      <c r="E50" s="7"/>
    </row>
    <row r="51" spans="1:5">
      <c r="A51" s="5">
        <v>39132</v>
      </c>
      <c r="B51" s="7"/>
      <c r="C51" s="7"/>
      <c r="D51" s="7"/>
      <c r="E51" s="7"/>
    </row>
    <row r="52" spans="1:5">
      <c r="A52" s="5">
        <v>39133</v>
      </c>
      <c r="B52" s="7"/>
      <c r="C52" s="7"/>
      <c r="D52" s="7"/>
      <c r="E52" s="7"/>
    </row>
    <row r="53" spans="1:5">
      <c r="A53" s="5">
        <v>39134</v>
      </c>
      <c r="B53" s="7"/>
      <c r="C53" s="7"/>
      <c r="D53" s="7"/>
      <c r="E53" s="7"/>
    </row>
    <row r="54" spans="1:5">
      <c r="A54" s="5">
        <v>39135</v>
      </c>
      <c r="B54" s="7"/>
      <c r="C54" s="7"/>
      <c r="D54" s="7"/>
      <c r="E54" s="7"/>
    </row>
    <row r="55" spans="1:5">
      <c r="A55" s="5">
        <v>39136</v>
      </c>
      <c r="B55" s="7"/>
      <c r="C55" s="7"/>
      <c r="D55" s="7"/>
      <c r="E55" s="7"/>
    </row>
    <row r="56" spans="1:5">
      <c r="A56" s="5">
        <v>39137</v>
      </c>
      <c r="B56" s="7"/>
      <c r="C56" s="7"/>
      <c r="D56" s="7"/>
      <c r="E56" s="7"/>
    </row>
    <row r="57" spans="1:5">
      <c r="A57" s="5">
        <v>39138</v>
      </c>
      <c r="B57" s="7"/>
      <c r="C57" s="7"/>
      <c r="D57" s="7"/>
      <c r="E57" s="7"/>
    </row>
    <row r="58" spans="1:5">
      <c r="A58" s="5">
        <v>39139</v>
      </c>
      <c r="B58" s="7"/>
      <c r="C58" s="7"/>
      <c r="D58" s="7"/>
      <c r="E58" s="7"/>
    </row>
    <row r="59" spans="1:5">
      <c r="A59" s="5">
        <v>39140</v>
      </c>
      <c r="B59" s="7"/>
      <c r="C59" s="7"/>
      <c r="D59" s="7"/>
      <c r="E59" s="7"/>
    </row>
    <row r="60" spans="1:5">
      <c r="A60" s="5">
        <v>39141</v>
      </c>
      <c r="B60" s="7"/>
      <c r="C60" s="7"/>
      <c r="D60" s="7"/>
      <c r="E60" s="7"/>
    </row>
    <row r="61" spans="1:5">
      <c r="A61" s="5">
        <v>39142</v>
      </c>
      <c r="B61" s="7"/>
      <c r="C61" s="7"/>
      <c r="D61" s="7"/>
      <c r="E61" s="7"/>
    </row>
    <row r="62" spans="1:5">
      <c r="A62" s="5">
        <v>39143</v>
      </c>
      <c r="B62" s="7"/>
      <c r="C62" s="7"/>
      <c r="D62" s="7"/>
      <c r="E62" s="7"/>
    </row>
    <row r="63" spans="1:5">
      <c r="A63" s="5">
        <v>39144</v>
      </c>
      <c r="B63" s="7"/>
      <c r="C63" s="7"/>
      <c r="D63" s="7"/>
      <c r="E63" s="7"/>
    </row>
    <row r="64" spans="1:5">
      <c r="A64" s="5">
        <v>39145</v>
      </c>
      <c r="B64" s="7"/>
      <c r="C64" s="7"/>
      <c r="D64" s="7"/>
      <c r="E64" s="7"/>
    </row>
    <row r="65" spans="1:5">
      <c r="A65" s="5">
        <v>39146</v>
      </c>
      <c r="B65" s="7"/>
      <c r="C65" s="7"/>
      <c r="D65" s="7"/>
      <c r="E65" s="7"/>
    </row>
    <row r="66" spans="1:5">
      <c r="A66" s="5">
        <v>39147</v>
      </c>
      <c r="B66" s="7"/>
      <c r="C66" s="7"/>
      <c r="D66" s="7"/>
      <c r="E66" s="7"/>
    </row>
    <row r="67" spans="1:5">
      <c r="A67" s="5">
        <v>39148</v>
      </c>
      <c r="B67" s="7"/>
      <c r="C67" s="7"/>
      <c r="D67" s="7"/>
      <c r="E67" s="7"/>
    </row>
    <row r="68" spans="1:5">
      <c r="A68" s="5">
        <v>39149</v>
      </c>
      <c r="B68" s="7"/>
      <c r="C68" s="7"/>
      <c r="D68" s="7"/>
      <c r="E68" s="7"/>
    </row>
    <row r="69" spans="1:5">
      <c r="A69" s="5">
        <v>39150</v>
      </c>
      <c r="B69" s="7"/>
      <c r="C69" s="7"/>
      <c r="D69" s="7"/>
      <c r="E69" s="7"/>
    </row>
    <row r="70" spans="1:5">
      <c r="A70" s="5">
        <v>39151</v>
      </c>
      <c r="B70" s="7"/>
      <c r="C70" s="7"/>
      <c r="D70" s="7"/>
      <c r="E70" s="7"/>
    </row>
    <row r="71" spans="1:5">
      <c r="A71" s="5">
        <v>39152</v>
      </c>
      <c r="B71" s="7"/>
      <c r="C71" s="7"/>
      <c r="D71" s="7"/>
      <c r="E71" s="7"/>
    </row>
    <row r="72" spans="1:5">
      <c r="A72" s="5">
        <v>39153</v>
      </c>
      <c r="B72" s="7"/>
      <c r="C72" s="7"/>
      <c r="D72" s="7"/>
      <c r="E72" s="7"/>
    </row>
    <row r="73" spans="1:5">
      <c r="A73" s="5">
        <v>39154</v>
      </c>
      <c r="B73" s="7"/>
      <c r="C73" s="7"/>
      <c r="D73" s="7"/>
      <c r="E73" s="7"/>
    </row>
    <row r="74" spans="1:5">
      <c r="A74" s="5">
        <v>39155</v>
      </c>
      <c r="B74" s="7"/>
      <c r="C74" s="7"/>
      <c r="D74" s="7"/>
      <c r="E74" s="7"/>
    </row>
    <row r="75" spans="1:5">
      <c r="A75" s="5">
        <v>39156</v>
      </c>
      <c r="B75" s="7"/>
      <c r="C75" s="7"/>
      <c r="D75" s="7"/>
      <c r="E75" s="7"/>
    </row>
    <row r="76" spans="1:5">
      <c r="A76" s="5">
        <v>39157</v>
      </c>
      <c r="B76" s="7"/>
      <c r="C76" s="7"/>
      <c r="D76" s="7"/>
      <c r="E76" s="7"/>
    </row>
    <row r="77" spans="1:5">
      <c r="A77" s="5">
        <v>39158</v>
      </c>
      <c r="B77" s="7"/>
      <c r="C77" s="7"/>
      <c r="D77" s="7"/>
      <c r="E77" s="7"/>
    </row>
    <row r="78" spans="1:5">
      <c r="A78" s="5">
        <v>39159</v>
      </c>
      <c r="B78" s="7"/>
      <c r="C78" s="7"/>
      <c r="D78" s="7"/>
      <c r="E78" s="7"/>
    </row>
    <row r="79" spans="1:5">
      <c r="A79" s="5">
        <v>39160</v>
      </c>
      <c r="B79" s="7"/>
      <c r="C79" s="7"/>
      <c r="D79" s="7"/>
      <c r="E79" s="7"/>
    </row>
    <row r="80" spans="1:5">
      <c r="A80" s="5">
        <v>39161</v>
      </c>
      <c r="B80" s="7"/>
      <c r="C80" s="7"/>
      <c r="D80" s="7"/>
      <c r="E80" s="7"/>
    </row>
    <row r="81" spans="1:5">
      <c r="A81" s="5">
        <v>39162</v>
      </c>
      <c r="B81" s="7"/>
      <c r="C81" s="7"/>
      <c r="D81" s="7"/>
      <c r="E81" s="7"/>
    </row>
    <row r="82" spans="1:5">
      <c r="A82" s="5">
        <v>39163</v>
      </c>
      <c r="B82" s="7"/>
      <c r="C82" s="7"/>
      <c r="D82" s="7"/>
      <c r="E82" s="7"/>
    </row>
    <row r="83" spans="1:5">
      <c r="A83" s="5">
        <v>39164</v>
      </c>
      <c r="B83" s="7"/>
      <c r="C83" s="7"/>
      <c r="D83" s="7"/>
      <c r="E83" s="7"/>
    </row>
    <row r="84" spans="1:5">
      <c r="A84" s="5">
        <v>39165</v>
      </c>
      <c r="B84" s="7"/>
      <c r="C84" s="7"/>
      <c r="D84" s="7"/>
      <c r="E84" s="7"/>
    </row>
    <row r="85" spans="1:5">
      <c r="A85" s="5">
        <v>39166</v>
      </c>
      <c r="B85" s="7"/>
      <c r="C85" s="7"/>
      <c r="D85" s="7"/>
      <c r="E85" s="7"/>
    </row>
    <row r="86" spans="1:5">
      <c r="A86" s="5">
        <v>39167</v>
      </c>
      <c r="B86" s="7"/>
      <c r="C86" s="7"/>
      <c r="D86" s="7"/>
      <c r="E86" s="7"/>
    </row>
    <row r="87" spans="1:5">
      <c r="A87" s="5">
        <v>39168</v>
      </c>
      <c r="B87" s="7"/>
      <c r="C87" s="7"/>
      <c r="D87" s="7"/>
      <c r="E87" s="7"/>
    </row>
    <row r="88" spans="1:5">
      <c r="A88" s="5">
        <v>39169</v>
      </c>
      <c r="B88" s="7"/>
      <c r="C88" s="7"/>
      <c r="D88" s="7"/>
      <c r="E88" s="7"/>
    </row>
    <row r="89" spans="1:5">
      <c r="A89" s="5">
        <v>39170</v>
      </c>
      <c r="B89" s="7"/>
      <c r="C89" s="7"/>
      <c r="D89" s="7"/>
      <c r="E89" s="7"/>
    </row>
    <row r="90" spans="1:5">
      <c r="A90" s="5">
        <v>39171</v>
      </c>
      <c r="B90" s="7"/>
      <c r="C90" s="7"/>
      <c r="D90" s="7"/>
      <c r="E90" s="7"/>
    </row>
    <row r="91" spans="1:5">
      <c r="A91" s="5">
        <v>39172</v>
      </c>
      <c r="B91" s="7"/>
      <c r="C91" s="7"/>
      <c r="D91" s="7"/>
      <c r="E91" s="7"/>
    </row>
    <row r="92" spans="1:5">
      <c r="A92" s="5">
        <v>39173</v>
      </c>
      <c r="B92" s="7"/>
      <c r="C92" s="7"/>
      <c r="D92" s="7"/>
      <c r="E92" s="7"/>
    </row>
    <row r="93" spans="1:5">
      <c r="A93" s="5">
        <v>39174</v>
      </c>
      <c r="B93" s="7"/>
      <c r="C93" s="7"/>
      <c r="D93" s="7"/>
      <c r="E93" s="7"/>
    </row>
    <row r="94" spans="1:5">
      <c r="A94" s="5">
        <v>39175</v>
      </c>
      <c r="B94" s="7"/>
      <c r="C94" s="7"/>
      <c r="D94" s="7"/>
      <c r="E94" s="7"/>
    </row>
    <row r="95" spans="1:5">
      <c r="A95" s="5">
        <v>39176</v>
      </c>
      <c r="B95" s="7"/>
      <c r="C95" s="7"/>
      <c r="D95" s="7"/>
      <c r="E95" s="7"/>
    </row>
    <row r="96" spans="1:5">
      <c r="A96" s="5">
        <v>39177</v>
      </c>
      <c r="B96" s="7"/>
      <c r="C96" s="7"/>
      <c r="D96" s="7"/>
      <c r="E96" s="7"/>
    </row>
    <row r="97" spans="1:5">
      <c r="A97" s="5">
        <v>39178</v>
      </c>
      <c r="B97" s="7"/>
      <c r="C97" s="7"/>
      <c r="D97" s="7"/>
      <c r="E97" s="7"/>
    </row>
    <row r="98" spans="1:5">
      <c r="A98" s="5">
        <v>39179</v>
      </c>
      <c r="B98" s="7"/>
      <c r="C98" s="7"/>
      <c r="D98" s="7"/>
      <c r="E98" s="7"/>
    </row>
    <row r="99" spans="1:5">
      <c r="A99" s="5">
        <v>39180</v>
      </c>
      <c r="B99" s="7"/>
      <c r="C99" s="7"/>
      <c r="D99" s="7"/>
      <c r="E99" s="7"/>
    </row>
    <row r="100" spans="1:5">
      <c r="A100" s="5">
        <v>39181</v>
      </c>
      <c r="B100" s="7"/>
      <c r="C100" s="7"/>
      <c r="D100" s="7"/>
      <c r="E100" s="7"/>
    </row>
    <row r="101" spans="1:5">
      <c r="A101" s="5">
        <v>39182</v>
      </c>
      <c r="B101" s="7"/>
      <c r="C101" s="7"/>
      <c r="D101" s="7"/>
      <c r="E101" s="7"/>
    </row>
  </sheetData>
  <mergeCells count="5">
    <mergeCell ref="G3:G5"/>
    <mergeCell ref="G6:G7"/>
    <mergeCell ref="G8:G11"/>
    <mergeCell ref="G12:G15"/>
    <mergeCell ref="G16:G18"/>
  </mergeCells>
  <phoneticPr fontId="2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2" sqref="B2"/>
    </sheetView>
  </sheetViews>
  <sheetFormatPr defaultRowHeight="12.75"/>
  <sheetData>
    <row r="1" spans="1:2">
      <c r="A1" s="1" t="s">
        <v>96</v>
      </c>
      <c r="B1" s="1" t="s">
        <v>167</v>
      </c>
    </row>
    <row r="2" spans="1:2">
      <c r="A2" s="1">
        <v>1</v>
      </c>
      <c r="B2" s="7"/>
    </row>
    <row r="3" spans="1:2">
      <c r="A3" s="1">
        <v>2</v>
      </c>
      <c r="B3" s="7"/>
    </row>
    <row r="4" spans="1:2">
      <c r="A4" s="1">
        <v>3</v>
      </c>
      <c r="B4" s="7"/>
    </row>
    <row r="5" spans="1:2">
      <c r="A5" s="1">
        <v>4</v>
      </c>
      <c r="B5" s="7"/>
    </row>
    <row r="6" spans="1:2">
      <c r="A6" s="1">
        <v>5</v>
      </c>
      <c r="B6" s="7"/>
    </row>
    <row r="7" spans="1:2">
      <c r="A7" s="1">
        <v>6</v>
      </c>
      <c r="B7" s="7"/>
    </row>
    <row r="8" spans="1:2">
      <c r="A8" s="1">
        <v>7</v>
      </c>
      <c r="B8" s="7"/>
    </row>
    <row r="9" spans="1:2">
      <c r="A9" s="1">
        <v>8</v>
      </c>
      <c r="B9" s="7"/>
    </row>
    <row r="10" spans="1:2">
      <c r="A10" s="1">
        <v>9</v>
      </c>
      <c r="B10" s="7"/>
    </row>
    <row r="11" spans="1:2">
      <c r="A11" s="1">
        <v>10</v>
      </c>
      <c r="B11" s="7"/>
    </row>
    <row r="12" spans="1:2">
      <c r="A12" s="1">
        <v>11</v>
      </c>
      <c r="B12" s="7"/>
    </row>
    <row r="13" spans="1:2">
      <c r="A13" s="1">
        <v>12</v>
      </c>
      <c r="B13" s="7"/>
    </row>
    <row r="14" spans="1:2">
      <c r="A14" s="1">
        <v>13</v>
      </c>
      <c r="B14" s="7"/>
    </row>
    <row r="15" spans="1:2">
      <c r="A15" s="1">
        <v>14</v>
      </c>
      <c r="B15" s="7"/>
    </row>
    <row r="16" spans="1:2">
      <c r="A16" s="1">
        <v>15</v>
      </c>
      <c r="B16" s="7"/>
    </row>
    <row r="17" spans="1:2">
      <c r="A17" s="1">
        <v>16</v>
      </c>
      <c r="B17" s="7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J8" sqref="J8"/>
    </sheetView>
  </sheetViews>
  <sheetFormatPr defaultRowHeight="12.75"/>
  <cols>
    <col min="2" max="2" width="30.7109375" customWidth="1"/>
    <col min="3" max="3" width="11.5703125" customWidth="1"/>
    <col min="4" max="4" width="12" customWidth="1"/>
    <col min="6" max="6" width="20" customWidth="1"/>
  </cols>
  <sheetData>
    <row r="1" spans="1:6" ht="13.5" thickBot="1"/>
    <row r="2" spans="1:6" ht="13.5" thickBot="1">
      <c r="B2" t="s">
        <v>144</v>
      </c>
      <c r="C2" s="28">
        <v>62</v>
      </c>
      <c r="E2" t="s">
        <v>150</v>
      </c>
      <c r="F2" s="29">
        <f ca="1">NOW()</f>
        <v>44816.942988541668</v>
      </c>
    </row>
    <row r="3" spans="1:6" ht="13.5" thickBot="1"/>
    <row r="4" spans="1:6" ht="13.5" thickBot="1">
      <c r="A4" s="28" t="s">
        <v>145</v>
      </c>
      <c r="B4" s="28" t="s">
        <v>146</v>
      </c>
      <c r="C4" s="28" t="s">
        <v>147</v>
      </c>
      <c r="D4" s="28" t="s">
        <v>148</v>
      </c>
      <c r="E4" s="28" t="s">
        <v>149</v>
      </c>
      <c r="F4" s="28" t="s">
        <v>2</v>
      </c>
    </row>
    <row r="5" spans="1:6">
      <c r="A5" s="30">
        <v>1</v>
      </c>
      <c r="B5" s="31" t="s">
        <v>151</v>
      </c>
      <c r="C5" s="43">
        <v>216</v>
      </c>
      <c r="D5" s="36"/>
      <c r="E5" s="31">
        <v>1</v>
      </c>
      <c r="F5" s="39"/>
    </row>
    <row r="6" spans="1:6">
      <c r="A6" s="32">
        <v>2</v>
      </c>
      <c r="B6" s="33" t="s">
        <v>152</v>
      </c>
      <c r="C6" s="44">
        <v>380</v>
      </c>
      <c r="D6" s="37"/>
      <c r="E6" s="33">
        <v>3</v>
      </c>
      <c r="F6" s="40"/>
    </row>
    <row r="7" spans="1:6">
      <c r="A7" s="32">
        <v>3</v>
      </c>
      <c r="B7" s="33" t="s">
        <v>153</v>
      </c>
      <c r="C7" s="44">
        <v>4160</v>
      </c>
      <c r="D7" s="37"/>
      <c r="E7" s="33">
        <v>5</v>
      </c>
      <c r="F7" s="40"/>
    </row>
    <row r="8" spans="1:6">
      <c r="A8" s="32">
        <v>4</v>
      </c>
      <c r="B8" s="33" t="s">
        <v>154</v>
      </c>
      <c r="C8" s="44">
        <v>88</v>
      </c>
      <c r="D8" s="37"/>
      <c r="E8" s="33">
        <v>10</v>
      </c>
      <c r="F8" s="40"/>
    </row>
    <row r="9" spans="1:6">
      <c r="A9" s="32">
        <v>5</v>
      </c>
      <c r="B9" t="s">
        <v>155</v>
      </c>
      <c r="C9" s="44">
        <v>879</v>
      </c>
      <c r="D9" s="37"/>
      <c r="E9" s="33">
        <v>5</v>
      </c>
      <c r="F9" s="40"/>
    </row>
    <row r="10" spans="1:6">
      <c r="A10" s="32">
        <v>6</v>
      </c>
      <c r="B10" s="33" t="s">
        <v>156</v>
      </c>
      <c r="C10" s="44">
        <v>286</v>
      </c>
      <c r="D10" s="37"/>
      <c r="E10" s="33">
        <v>15</v>
      </c>
      <c r="F10" s="40"/>
    </row>
    <row r="11" spans="1:6">
      <c r="A11" s="32">
        <v>7</v>
      </c>
      <c r="B11" s="33" t="s">
        <v>157</v>
      </c>
      <c r="C11" s="44">
        <v>105</v>
      </c>
      <c r="D11" s="37"/>
      <c r="E11" s="33">
        <v>11</v>
      </c>
      <c r="F11" s="40"/>
    </row>
    <row r="12" spans="1:6">
      <c r="A12" s="32">
        <v>8</v>
      </c>
      <c r="B12" s="33" t="s">
        <v>158</v>
      </c>
      <c r="C12" s="44">
        <v>652</v>
      </c>
      <c r="D12" s="37"/>
      <c r="E12" s="33">
        <v>2</v>
      </c>
      <c r="F12" s="40"/>
    </row>
    <row r="13" spans="1:6">
      <c r="A13" s="32">
        <v>9</v>
      </c>
      <c r="B13" s="33" t="s">
        <v>159</v>
      </c>
      <c r="C13" s="44">
        <v>5450</v>
      </c>
      <c r="D13" s="37"/>
      <c r="E13" s="33">
        <v>1</v>
      </c>
      <c r="F13" s="40"/>
    </row>
    <row r="14" spans="1:6">
      <c r="A14" s="32">
        <v>10</v>
      </c>
      <c r="B14" s="33" t="s">
        <v>160</v>
      </c>
      <c r="C14" s="44">
        <v>89</v>
      </c>
      <c r="D14" s="37"/>
      <c r="E14" s="33">
        <v>25</v>
      </c>
      <c r="F14" s="40"/>
    </row>
    <row r="15" spans="1:6">
      <c r="A15" s="32">
        <v>11</v>
      </c>
      <c r="B15" s="33" t="s">
        <v>161</v>
      </c>
      <c r="C15" s="44">
        <v>3520</v>
      </c>
      <c r="D15" s="37"/>
      <c r="E15" s="33">
        <v>3</v>
      </c>
      <c r="F15" s="40"/>
    </row>
    <row r="16" spans="1:6" ht="13.5" thickBot="1">
      <c r="A16" s="34">
        <v>12</v>
      </c>
      <c r="B16" s="35" t="s">
        <v>162</v>
      </c>
      <c r="C16" s="45">
        <v>140</v>
      </c>
      <c r="D16" s="38"/>
      <c r="E16" s="35">
        <v>41</v>
      </c>
      <c r="F16" s="41"/>
    </row>
    <row r="17" spans="1:6" ht="13.5" thickBot="1">
      <c r="D17" s="26" t="s">
        <v>66</v>
      </c>
      <c r="F17" s="42"/>
    </row>
    <row r="19" spans="1:6">
      <c r="A19" s="26" t="s">
        <v>163</v>
      </c>
    </row>
    <row r="20" spans="1:6">
      <c r="A20" s="47" t="s">
        <v>164</v>
      </c>
      <c r="B20" s="47"/>
      <c r="C20" s="47"/>
      <c r="D20" s="47"/>
      <c r="E20" s="47"/>
      <c r="F20" s="47"/>
    </row>
    <row r="21" spans="1:6">
      <c r="A21" s="47"/>
      <c r="B21" s="47"/>
      <c r="C21" s="47"/>
      <c r="D21" s="47"/>
      <c r="E21" s="47"/>
      <c r="F21" s="47"/>
    </row>
    <row r="22" spans="1:6">
      <c r="A22" s="47"/>
      <c r="B22" s="47"/>
      <c r="C22" s="47"/>
      <c r="D22" s="47"/>
      <c r="E22" s="47"/>
      <c r="F22" s="47"/>
    </row>
    <row r="23" spans="1:6" ht="12.75" customHeight="1">
      <c r="A23" s="47" t="s">
        <v>165</v>
      </c>
      <c r="B23" s="47"/>
      <c r="C23" s="47"/>
      <c r="D23" s="47"/>
      <c r="E23" s="47"/>
      <c r="F23" s="47"/>
    </row>
    <row r="24" spans="1:6">
      <c r="A24" s="47"/>
      <c r="B24" s="47"/>
      <c r="C24" s="47"/>
      <c r="D24" s="47"/>
      <c r="E24" s="47"/>
      <c r="F24" s="47"/>
    </row>
    <row r="25" spans="1:6">
      <c r="A25" s="47"/>
      <c r="B25" s="47"/>
      <c r="C25" s="47"/>
      <c r="D25" s="47"/>
      <c r="E25" s="47"/>
      <c r="F25" s="47"/>
    </row>
    <row r="26" spans="1:6">
      <c r="A26" s="47"/>
      <c r="B26" s="47"/>
      <c r="C26" s="47"/>
      <c r="D26" s="47"/>
      <c r="E26" s="47"/>
      <c r="F26" s="47"/>
    </row>
    <row r="27" spans="1:6">
      <c r="A27" s="47"/>
      <c r="B27" s="47"/>
      <c r="C27" s="47"/>
      <c r="D27" s="47"/>
      <c r="E27" s="47"/>
      <c r="F27" s="47"/>
    </row>
    <row r="29" spans="1:6">
      <c r="A29" s="26" t="s">
        <v>166</v>
      </c>
    </row>
    <row r="30" spans="1:6" ht="12.75" customHeight="1">
      <c r="A30" s="47" t="s">
        <v>168</v>
      </c>
      <c r="B30" s="47"/>
      <c r="C30" s="47"/>
      <c r="D30" s="47"/>
      <c r="E30" s="47"/>
      <c r="F30" s="47"/>
    </row>
    <row r="31" spans="1:6">
      <c r="A31" s="47"/>
      <c r="B31" s="47"/>
      <c r="C31" s="47"/>
      <c r="D31" s="47"/>
      <c r="E31" s="47"/>
      <c r="F31" s="47"/>
    </row>
    <row r="32" spans="1:6">
      <c r="A32" s="47"/>
      <c r="B32" s="47"/>
      <c r="C32" s="47"/>
      <c r="D32" s="47"/>
      <c r="E32" s="47"/>
      <c r="F32" s="47"/>
    </row>
    <row r="33" spans="1:6">
      <c r="A33" s="47"/>
      <c r="B33" s="47"/>
      <c r="C33" s="47"/>
      <c r="D33" s="47"/>
      <c r="E33" s="47"/>
      <c r="F33" s="47"/>
    </row>
    <row r="34" spans="1:6">
      <c r="A34" s="47"/>
      <c r="B34" s="47"/>
      <c r="C34" s="47"/>
      <c r="D34" s="47"/>
      <c r="E34" s="47"/>
      <c r="F34" s="47"/>
    </row>
  </sheetData>
  <mergeCells count="3">
    <mergeCell ref="A20:F22"/>
    <mergeCell ref="A23:F27"/>
    <mergeCell ref="A30:F34"/>
  </mergeCells>
  <pageMargins left="0.7" right="0.7" top="0.75" bottom="0.75" header="0.3" footer="0.3"/>
  <pageSetup paperSize="9" orientation="portrait" horizontalDpi="200" verticalDpi="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18"/>
  <sheetViews>
    <sheetView workbookViewId="0">
      <selection activeCell="B3" sqref="B3:D17"/>
    </sheetView>
  </sheetViews>
  <sheetFormatPr defaultRowHeight="12.75"/>
  <cols>
    <col min="1" max="1" width="15.140625" bestFit="1" customWidth="1"/>
    <col min="2" max="2" width="10.7109375" bestFit="1" customWidth="1"/>
    <col min="3" max="3" width="12.140625" customWidth="1"/>
    <col min="14" max="14" width="40.5703125" style="8" customWidth="1"/>
  </cols>
  <sheetData>
    <row r="1" spans="1:14">
      <c r="A1" s="49" t="s">
        <v>96</v>
      </c>
      <c r="B1" s="49" t="s">
        <v>9</v>
      </c>
      <c r="C1" s="50" t="s">
        <v>12</v>
      </c>
      <c r="D1" s="49" t="s">
        <v>10</v>
      </c>
      <c r="E1" s="49"/>
      <c r="F1" s="49"/>
      <c r="G1" s="49"/>
      <c r="H1" s="49"/>
      <c r="I1" s="49" t="s">
        <v>11</v>
      </c>
      <c r="J1" s="49"/>
      <c r="K1" s="49"/>
      <c r="L1" s="49"/>
    </row>
    <row r="2" spans="1:14">
      <c r="A2" s="49"/>
      <c r="B2" s="49"/>
      <c r="C2" s="51"/>
      <c r="D2" s="1">
        <v>0</v>
      </c>
      <c r="E2" s="1">
        <v>2</v>
      </c>
      <c r="F2" s="1">
        <v>3</v>
      </c>
      <c r="G2" s="1">
        <v>4</v>
      </c>
      <c r="H2" s="1">
        <v>5</v>
      </c>
      <c r="I2" s="1">
        <v>0</v>
      </c>
      <c r="J2" s="1">
        <v>1</v>
      </c>
      <c r="K2" s="1">
        <v>2</v>
      </c>
      <c r="L2" s="1">
        <v>3</v>
      </c>
      <c r="N2" s="17" t="s">
        <v>76</v>
      </c>
    </row>
    <row r="3" spans="1:14">
      <c r="A3">
        <v>7.6580897310149343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47" t="s">
        <v>95</v>
      </c>
    </row>
    <row r="4" spans="1:14">
      <c r="A4">
        <v>5.886357475892634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N4" s="47"/>
    </row>
    <row r="5" spans="1:14">
      <c r="A5">
        <v>-9.0146377574870105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N5" s="47"/>
    </row>
    <row r="6" spans="1:14">
      <c r="A6">
        <v>1.9885293912101165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N6" s="47"/>
    </row>
    <row r="7" spans="1:14">
      <c r="A7">
        <v>4.6096191995035518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N7" s="48" t="s">
        <v>143</v>
      </c>
    </row>
    <row r="8" spans="1:14">
      <c r="A8">
        <v>4.8521064811455883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N8" s="48"/>
    </row>
    <row r="9" spans="1:14">
      <c r="A9">
        <v>-4.2204794825888898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N9" s="48"/>
    </row>
    <row r="10" spans="1:14">
      <c r="A10">
        <v>3.4304711107554642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1:14" ht="12.75" customHeight="1">
      <c r="A11">
        <v>0.35653315350275605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47" t="s">
        <v>98</v>
      </c>
    </row>
    <row r="12" spans="1:14">
      <c r="A12">
        <v>9.772679904721242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N12" s="47"/>
    </row>
    <row r="13" spans="1:14">
      <c r="A13">
        <v>4.3294066783331182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N13" s="47"/>
    </row>
    <row r="14" spans="1:14">
      <c r="A14">
        <v>-1.8584805557296999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N14" s="47"/>
    </row>
    <row r="15" spans="1:14">
      <c r="A15">
        <v>0.94266151639317286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N15" s="47"/>
    </row>
    <row r="16" spans="1:14">
      <c r="A16">
        <v>6.5067537216084848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N16" s="47"/>
    </row>
    <row r="17" spans="1:14">
      <c r="A17">
        <v>7.6118934958386646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N17" s="47" t="s">
        <v>99</v>
      </c>
    </row>
    <row r="18" spans="1:14">
      <c r="A18">
        <v>1.0544192261400931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N18" s="47"/>
    </row>
    <row r="19" spans="1:14">
      <c r="A19">
        <v>3.5484444845127872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N19" s="48" t="s">
        <v>100</v>
      </c>
    </row>
    <row r="20" spans="1:14">
      <c r="A20">
        <v>3.4086037399637759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N20" s="48"/>
    </row>
    <row r="21" spans="1:14">
      <c r="A21">
        <v>7.3127492054020715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N21" s="48"/>
    </row>
    <row r="22" spans="1:14" ht="12.75" customHeight="1">
      <c r="A22">
        <v>4.77060780145049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N22" s="47" t="s">
        <v>101</v>
      </c>
    </row>
    <row r="23" spans="1:14">
      <c r="A23">
        <v>9.7229888981530355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N23" s="47"/>
    </row>
    <row r="24" spans="1:14">
      <c r="A24">
        <v>8.5454589299500512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N24" s="47"/>
    </row>
    <row r="25" spans="1:14">
      <c r="A25">
        <v>0.72637706828242443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N25" s="47"/>
    </row>
    <row r="26" spans="1:14">
      <c r="A26">
        <v>0.12858011233856992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N26" s="47"/>
    </row>
    <row r="27" spans="1:14">
      <c r="A27">
        <v>6.3740839554293593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N27" s="47"/>
    </row>
    <row r="28" spans="1:14">
      <c r="A28">
        <v>9.9107086259499066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N28" s="47" t="s">
        <v>102</v>
      </c>
    </row>
    <row r="29" spans="1:14">
      <c r="A29">
        <v>9.403786254808395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N29" s="47"/>
    </row>
    <row r="30" spans="1:14">
      <c r="A30">
        <v>5.2074379767196266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N30" s="47"/>
    </row>
    <row r="31" spans="1:14">
      <c r="A31">
        <v>3.6913861882939436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4">
      <c r="A32">
        <v>2.1067659771023894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>
      <c r="A33">
        <v>7.7533012561224872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  <row r="34" spans="1:12">
      <c r="A34">
        <v>8.8891871330575096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</row>
    <row r="35" spans="1:12">
      <c r="A35">
        <v>4.1202149738893734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>
      <c r="A36">
        <v>6.1800900483670773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</row>
    <row r="37" spans="1:12">
      <c r="A37">
        <v>5.8710288887874595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1:12">
      <c r="A38">
        <v>3.1120466307930106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1:12">
      <c r="A39">
        <v>1.7712791206155387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1:12">
      <c r="A40">
        <v>3.7493028902243197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>
      <c r="A41">
        <v>8.3004205462135303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>
      <c r="A42">
        <v>7.5237294891361124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2">
      <c r="A43">
        <v>2.7391720951821519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1:12">
      <c r="A44">
        <v>1.4318446791562334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1:12">
      <c r="A45">
        <v>8.2954203132381217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>
      <c r="A46">
        <v>0.46045094832342315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1:12">
      <c r="A47">
        <v>1.1940956010894777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1:12">
      <c r="A48">
        <v>0.97422066553686903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1:12">
      <c r="A49">
        <v>2.2526162809265293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1:12">
      <c r="A50">
        <v>2.6736795583481987</v>
      </c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1:12">
      <c r="A51">
        <v>0.92168628585136414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>
      <c r="A52">
        <v>3.8983833112370836</v>
      </c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1:12">
      <c r="A53">
        <v>3.5746891741002429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1:12">
      <c r="A54">
        <v>2.6281956507937898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1:12">
      <c r="A55">
        <v>3.03840127860044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1:12">
      <c r="A56">
        <v>3.2802074902405343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1:12">
      <c r="A57">
        <v>5.7149733346051734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1:12">
      <c r="A58">
        <v>1.5135144301882297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1:12">
      <c r="A59">
        <v>1.454022964057764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1:12">
      <c r="A60">
        <v>2.5122030253704608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1:12">
      <c r="A61">
        <v>9.7150984031129877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1:12">
      <c r="A62">
        <v>4.0731198688727099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1:12">
      <c r="A63">
        <v>9.3945394242062381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1:12">
      <c r="A64">
        <v>1.388023012390649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1:12">
      <c r="A65">
        <v>8.5111648589881561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1:12">
      <c r="A66">
        <v>3.9131453331006139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1:12">
      <c r="A67">
        <v>2.4441137902571342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1:12">
      <c r="A68">
        <v>1.4455325706855948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>
      <c r="A69">
        <v>0.65942634046846749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1:12">
      <c r="A70">
        <v>5.8633850727361558</v>
      </c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1:12">
      <c r="A71">
        <v>5.8713547145023988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2">
      <c r="A72">
        <v>1.7064381931240824</v>
      </c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1:12">
      <c r="A73">
        <v>0.73807320976455593</v>
      </c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2">
      <c r="A74">
        <v>2.5383573922637126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>
      <c r="A75">
        <v>4.9194091077965592</v>
      </c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</row>
    <row r="76" spans="1:12">
      <c r="A76">
        <v>7.5990173600374344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</row>
    <row r="77" spans="1:12">
      <c r="A77">
        <v>2.0694358249700429</v>
      </c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</row>
    <row r="78" spans="1:12">
      <c r="A78">
        <v>1.3166208882168284</v>
      </c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</row>
    <row r="79" spans="1:12">
      <c r="A79">
        <v>0.73062943621898135</v>
      </c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</row>
    <row r="80" spans="1:12">
      <c r="A80">
        <v>6.1011579136647143</v>
      </c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>
      <c r="A81">
        <v>7.719559418943378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</row>
    <row r="82" spans="1:12">
      <c r="A82">
        <v>2.7286330663150404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</row>
    <row r="83" spans="1:12">
      <c r="A83">
        <v>0.65060240335007347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>
      <c r="A84">
        <v>2.9769974698540236</v>
      </c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</row>
    <row r="85" spans="1:12">
      <c r="A85">
        <v>9.048703636522557</v>
      </c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</row>
    <row r="86" spans="1:12">
      <c r="A86">
        <v>6.5851676080706216</v>
      </c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</row>
    <row r="87" spans="1:12">
      <c r="A87">
        <v>1.2502489630941271</v>
      </c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</row>
    <row r="88" spans="1:12">
      <c r="A88">
        <v>9.6650828888415514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</row>
    <row r="89" spans="1:12">
      <c r="A89">
        <v>7.7856237235698345E-2</v>
      </c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</row>
    <row r="90" spans="1:12">
      <c r="A90">
        <v>8.2276228866441059</v>
      </c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</row>
    <row r="91" spans="1:12">
      <c r="A91">
        <v>1.3767316436993315</v>
      </c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</row>
    <row r="92" spans="1:12">
      <c r="A92">
        <v>3.9678287084113073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</row>
    <row r="93" spans="1:12">
      <c r="A93">
        <v>6.2637188826545565</v>
      </c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</row>
    <row r="94" spans="1:12">
      <c r="A94">
        <v>5.6878899235077789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>
      <c r="A95">
        <v>8.249462287986141</v>
      </c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</row>
    <row r="96" spans="1:12">
      <c r="A96">
        <v>0.4258702922714197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</row>
    <row r="97" spans="1:12">
      <c r="A97">
        <v>6.8455913186220485</v>
      </c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</row>
    <row r="98" spans="1:12">
      <c r="A98">
        <v>6.8179933880908994</v>
      </c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</row>
    <row r="99" spans="1:12">
      <c r="A99">
        <v>1.2419578830877853E-2</v>
      </c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</row>
    <row r="100" spans="1:12">
      <c r="A100">
        <v>6.6387971073064378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>
      <c r="A101">
        <v>2.8058383074557458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</row>
    <row r="102" spans="1:12">
      <c r="A102">
        <v>4.8921527113869878</v>
      </c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</row>
    <row r="103" spans="1:12">
      <c r="A103">
        <v>1.6069094625991931</v>
      </c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</row>
    <row r="104" spans="1:12">
      <c r="A104">
        <v>8.7966507727878795</v>
      </c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</row>
    <row r="105" spans="1:12">
      <c r="A105">
        <v>7.9642418356951872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</row>
    <row r="106" spans="1:12">
      <c r="A106">
        <v>0.35198678759069679</v>
      </c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</row>
    <row r="107" spans="1:12">
      <c r="A107">
        <v>8.2913543302062198</v>
      </c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</row>
    <row r="108" spans="1:12">
      <c r="A108">
        <v>6.0356584552602222</v>
      </c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</row>
    <row r="109" spans="1:12">
      <c r="A109">
        <v>8.1057226754114264</v>
      </c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</row>
    <row r="110" spans="1:12">
      <c r="A110">
        <v>3.7714872979677949</v>
      </c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</row>
    <row r="111" spans="1:12">
      <c r="A111">
        <v>6.4004156877955953</v>
      </c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</row>
    <row r="112" spans="1:12">
      <c r="A112">
        <v>8.2894439625479599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</row>
    <row r="113" spans="1:12">
      <c r="A113">
        <v>8.2401503750111882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>
      <c r="A114">
        <v>5.2192911179816193</v>
      </c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</row>
    <row r="115" spans="1:12">
      <c r="A115">
        <v>4.5713804292590865E-3</v>
      </c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</row>
    <row r="116" spans="1:12">
      <c r="A116">
        <v>1.8435026300169555</v>
      </c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</row>
    <row r="117" spans="1:12">
      <c r="A117">
        <v>3.2394302854163382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</row>
    <row r="118" spans="1:12">
      <c r="A118">
        <v>7.460018797207475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</row>
  </sheetData>
  <mergeCells count="12">
    <mergeCell ref="I1:L1"/>
    <mergeCell ref="D1:H1"/>
    <mergeCell ref="B1:B2"/>
    <mergeCell ref="A1:A2"/>
    <mergeCell ref="C1:C2"/>
    <mergeCell ref="N3:N6"/>
    <mergeCell ref="N17:N18"/>
    <mergeCell ref="N19:N21"/>
    <mergeCell ref="N22:N27"/>
    <mergeCell ref="N28:N30"/>
    <mergeCell ref="N7:N9"/>
    <mergeCell ref="N11:N16"/>
  </mergeCells>
  <phoneticPr fontId="2" type="noConversion"/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65"/>
  <sheetViews>
    <sheetView topLeftCell="B25" workbookViewId="0">
      <selection activeCell="P58" sqref="P58"/>
    </sheetView>
  </sheetViews>
  <sheetFormatPr defaultRowHeight="12.75"/>
  <cols>
    <col min="1" max="1" width="9.140625" style="14"/>
    <col min="2" max="2" width="37.28515625" style="14" bestFit="1" customWidth="1"/>
    <col min="3" max="13" width="9.140625" style="14"/>
    <col min="14" max="14" width="45.28515625" style="14" customWidth="1"/>
    <col min="15" max="16384" width="9.140625" style="14"/>
  </cols>
  <sheetData>
    <row r="1" spans="1:14">
      <c r="N1" s="22" t="s">
        <v>103</v>
      </c>
    </row>
    <row r="2" spans="1:14">
      <c r="N2" s="52" t="s">
        <v>104</v>
      </c>
    </row>
    <row r="3" spans="1:14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>
        <v>8</v>
      </c>
      <c r="I3" s="14">
        <v>9</v>
      </c>
      <c r="J3" s="14">
        <v>10</v>
      </c>
      <c r="K3" s="14">
        <v>11</v>
      </c>
      <c r="L3" s="14">
        <v>12</v>
      </c>
      <c r="N3" s="52"/>
    </row>
    <row r="4" spans="1:14">
      <c r="A4" s="12" t="s">
        <v>13</v>
      </c>
      <c r="B4" s="13" t="s">
        <v>14</v>
      </c>
      <c r="C4" s="13">
        <v>500</v>
      </c>
      <c r="D4" s="6">
        <v>22</v>
      </c>
      <c r="E4" s="23"/>
      <c r="F4" s="15">
        <v>0.15</v>
      </c>
      <c r="G4" s="23"/>
      <c r="H4" s="23"/>
      <c r="I4" s="23"/>
      <c r="J4" s="23"/>
      <c r="K4" s="23"/>
      <c r="L4" s="23"/>
      <c r="N4" s="52"/>
    </row>
    <row r="5" spans="1:14">
      <c r="A5" s="12" t="s">
        <v>15</v>
      </c>
      <c r="B5" s="13" t="s">
        <v>16</v>
      </c>
      <c r="C5" s="13">
        <v>450</v>
      </c>
      <c r="D5" s="6">
        <v>22</v>
      </c>
      <c r="E5" s="24"/>
      <c r="F5" s="15">
        <v>0.2</v>
      </c>
      <c r="G5" s="24"/>
      <c r="H5" s="24"/>
      <c r="I5" s="24"/>
      <c r="J5" s="24"/>
      <c r="K5" s="24"/>
      <c r="L5" s="24"/>
      <c r="N5" s="52" t="s">
        <v>105</v>
      </c>
    </row>
    <row r="6" spans="1:14">
      <c r="A6" s="12" t="s">
        <v>17</v>
      </c>
      <c r="B6" s="13" t="s">
        <v>18</v>
      </c>
      <c r="C6" s="13">
        <v>300</v>
      </c>
      <c r="D6" s="6">
        <v>23</v>
      </c>
      <c r="E6" s="24"/>
      <c r="F6" s="15">
        <v>0.15</v>
      </c>
      <c r="G6" s="24"/>
      <c r="H6" s="24"/>
      <c r="I6" s="24"/>
      <c r="J6" s="24"/>
      <c r="K6" s="24"/>
      <c r="L6" s="24"/>
      <c r="N6" s="52"/>
    </row>
    <row r="7" spans="1:14">
      <c r="A7" s="12" t="s">
        <v>19</v>
      </c>
      <c r="B7" s="13" t="s">
        <v>20</v>
      </c>
      <c r="C7" s="13">
        <v>420</v>
      </c>
      <c r="D7" s="6">
        <v>21</v>
      </c>
      <c r="E7" s="24"/>
      <c r="F7" s="15">
        <v>0.2</v>
      </c>
      <c r="G7" s="24"/>
      <c r="H7" s="24"/>
      <c r="I7" s="24"/>
      <c r="J7" s="24"/>
      <c r="K7" s="24"/>
      <c r="L7" s="24"/>
      <c r="N7" s="14" t="s">
        <v>107</v>
      </c>
    </row>
    <row r="8" spans="1:14">
      <c r="A8" s="12" t="s">
        <v>21</v>
      </c>
      <c r="B8" s="13" t="s">
        <v>22</v>
      </c>
      <c r="C8" s="13">
        <v>650</v>
      </c>
      <c r="D8" s="6">
        <v>20</v>
      </c>
      <c r="E8" s="24"/>
      <c r="F8" s="15">
        <v>0.22</v>
      </c>
      <c r="G8" s="24"/>
      <c r="H8" s="24"/>
      <c r="I8" s="24"/>
      <c r="J8" s="24"/>
      <c r="K8" s="24"/>
      <c r="L8" s="24"/>
      <c r="N8" s="14" t="s">
        <v>108</v>
      </c>
    </row>
    <row r="9" spans="1:14">
      <c r="A9" s="12" t="s">
        <v>23</v>
      </c>
      <c r="B9" s="13" t="s">
        <v>24</v>
      </c>
      <c r="C9" s="13">
        <v>600</v>
      </c>
      <c r="D9" s="6">
        <v>10</v>
      </c>
      <c r="E9" s="24"/>
      <c r="F9" s="15">
        <v>0.12</v>
      </c>
      <c r="G9" s="24"/>
      <c r="H9" s="24"/>
      <c r="I9" s="24"/>
      <c r="J9" s="24"/>
      <c r="K9" s="24"/>
      <c r="L9" s="24"/>
      <c r="N9" s="14" t="s">
        <v>109</v>
      </c>
    </row>
    <row r="10" spans="1:14">
      <c r="A10" s="12" t="s">
        <v>25</v>
      </c>
      <c r="B10" s="13" t="s">
        <v>26</v>
      </c>
      <c r="C10" s="13">
        <v>700</v>
      </c>
      <c r="D10" s="6">
        <v>25</v>
      </c>
      <c r="E10" s="24"/>
      <c r="F10" s="15">
        <v>-0.12</v>
      </c>
      <c r="G10" s="24"/>
      <c r="H10" s="24"/>
      <c r="I10" s="24"/>
      <c r="J10" s="24"/>
      <c r="K10" s="24"/>
      <c r="L10" s="24"/>
      <c r="N10" s="14" t="s">
        <v>110</v>
      </c>
    </row>
    <row r="11" spans="1:14">
      <c r="A11" s="12" t="s">
        <v>27</v>
      </c>
      <c r="B11" s="13" t="s">
        <v>28</v>
      </c>
      <c r="C11" s="13">
        <v>200</v>
      </c>
      <c r="D11" s="6">
        <v>23</v>
      </c>
      <c r="E11" s="24"/>
      <c r="F11" s="15">
        <v>0.25</v>
      </c>
      <c r="G11" s="24"/>
      <c r="H11" s="24"/>
      <c r="I11" s="24"/>
      <c r="J11" s="24"/>
      <c r="K11" s="24"/>
      <c r="L11" s="24"/>
      <c r="N11" s="14" t="s">
        <v>111</v>
      </c>
    </row>
    <row r="12" spans="1:14">
      <c r="A12" s="12" t="s">
        <v>29</v>
      </c>
      <c r="B12" s="13" t="s">
        <v>30</v>
      </c>
      <c r="C12" s="13">
        <v>360</v>
      </c>
      <c r="D12" s="6">
        <v>30</v>
      </c>
      <c r="E12" s="24"/>
      <c r="F12" s="15">
        <v>0.01</v>
      </c>
      <c r="G12" s="24"/>
      <c r="H12" s="24"/>
      <c r="I12" s="24"/>
      <c r="J12" s="24"/>
      <c r="K12" s="24"/>
      <c r="L12" s="24"/>
      <c r="N12" s="14" t="s">
        <v>112</v>
      </c>
    </row>
    <row r="13" spans="1:14">
      <c r="A13" s="12" t="s">
        <v>31</v>
      </c>
      <c r="B13" s="13" t="s">
        <v>32</v>
      </c>
      <c r="C13" s="13">
        <v>480</v>
      </c>
      <c r="D13" s="6">
        <v>21</v>
      </c>
      <c r="E13" s="24"/>
      <c r="F13" s="15">
        <v>0.02</v>
      </c>
      <c r="G13" s="24"/>
      <c r="H13" s="24"/>
      <c r="I13" s="24"/>
      <c r="J13" s="24"/>
      <c r="K13" s="24"/>
      <c r="L13" s="24"/>
      <c r="N13" s="14" t="s">
        <v>113</v>
      </c>
    </row>
    <row r="14" spans="1:14">
      <c r="A14" s="12" t="s">
        <v>33</v>
      </c>
      <c r="B14" s="13" t="s">
        <v>34</v>
      </c>
      <c r="C14" s="13">
        <v>520</v>
      </c>
      <c r="D14" s="6">
        <v>25</v>
      </c>
      <c r="E14" s="24"/>
      <c r="F14" s="15">
        <v>0.08</v>
      </c>
      <c r="G14" s="24"/>
      <c r="H14" s="24"/>
      <c r="I14" s="24"/>
      <c r="J14" s="24"/>
      <c r="K14" s="24"/>
      <c r="L14" s="24"/>
      <c r="N14" s="14" t="s">
        <v>114</v>
      </c>
    </row>
    <row r="15" spans="1:14">
      <c r="A15" s="12" t="s">
        <v>35</v>
      </c>
      <c r="B15" s="13" t="s">
        <v>36</v>
      </c>
      <c r="C15" s="13">
        <v>268</v>
      </c>
      <c r="D15" s="6">
        <v>23</v>
      </c>
      <c r="E15" s="24"/>
      <c r="F15" s="15">
        <v>0.18</v>
      </c>
      <c r="G15" s="24"/>
      <c r="H15" s="24"/>
      <c r="I15" s="24"/>
      <c r="J15" s="24"/>
      <c r="K15" s="24"/>
      <c r="L15" s="24"/>
    </row>
    <row r="16" spans="1:14">
      <c r="A16" s="12" t="s">
        <v>37</v>
      </c>
      <c r="B16" s="13" t="s">
        <v>38</v>
      </c>
      <c r="C16" s="13">
        <v>255</v>
      </c>
      <c r="D16" s="6">
        <v>21</v>
      </c>
      <c r="E16" s="24"/>
      <c r="F16" s="15">
        <v>0.14000000000000001</v>
      </c>
      <c r="G16" s="24"/>
      <c r="H16" s="24"/>
      <c r="I16" s="24"/>
      <c r="J16" s="24"/>
      <c r="K16" s="24"/>
      <c r="L16" s="24"/>
      <c r="N16" s="22" t="s">
        <v>115</v>
      </c>
    </row>
    <row r="17" spans="1:14" ht="12.75" customHeight="1">
      <c r="A17" s="12" t="s">
        <v>39</v>
      </c>
      <c r="B17" s="13" t="s">
        <v>40</v>
      </c>
      <c r="C17" s="13">
        <v>600</v>
      </c>
      <c r="D17" s="6">
        <v>22</v>
      </c>
      <c r="E17" s="24"/>
      <c r="F17" s="15">
        <v>0.25</v>
      </c>
      <c r="G17" s="24"/>
      <c r="H17" s="24"/>
      <c r="I17" s="24"/>
      <c r="J17" s="24"/>
      <c r="K17" s="24"/>
      <c r="L17" s="24"/>
      <c r="N17" s="52" t="s">
        <v>169</v>
      </c>
    </row>
    <row r="18" spans="1:14">
      <c r="A18" s="12" t="s">
        <v>41</v>
      </c>
      <c r="B18" s="13" t="s">
        <v>42</v>
      </c>
      <c r="C18" s="13">
        <v>650</v>
      </c>
      <c r="D18" s="6">
        <v>10</v>
      </c>
      <c r="E18" s="24"/>
      <c r="F18" s="15">
        <v>0.26</v>
      </c>
      <c r="G18" s="24"/>
      <c r="H18" s="24"/>
      <c r="I18" s="24"/>
      <c r="J18" s="24"/>
      <c r="K18" s="24"/>
      <c r="L18" s="24"/>
      <c r="N18" s="52"/>
    </row>
    <row r="19" spans="1:14">
      <c r="A19" s="12" t="s">
        <v>43</v>
      </c>
      <c r="B19" s="13" t="s">
        <v>44</v>
      </c>
      <c r="C19" s="13">
        <v>458</v>
      </c>
      <c r="D19" s="6">
        <v>22</v>
      </c>
      <c r="E19" s="24"/>
      <c r="F19" s="15">
        <v>0.31</v>
      </c>
      <c r="G19" s="24"/>
      <c r="H19" s="24"/>
      <c r="I19" s="24"/>
      <c r="J19" s="24"/>
      <c r="K19" s="24"/>
      <c r="L19" s="24"/>
      <c r="N19" s="52"/>
    </row>
    <row r="20" spans="1:14">
      <c r="A20" s="12" t="s">
        <v>45</v>
      </c>
      <c r="B20" s="13" t="s">
        <v>46</v>
      </c>
      <c r="C20" s="13">
        <v>450</v>
      </c>
      <c r="D20" s="6">
        <v>2</v>
      </c>
      <c r="E20" s="24"/>
      <c r="F20" s="15">
        <v>0.14000000000000001</v>
      </c>
      <c r="G20" s="24"/>
      <c r="H20" s="24"/>
      <c r="I20" s="24"/>
      <c r="J20" s="24"/>
      <c r="K20" s="24"/>
      <c r="L20" s="24"/>
      <c r="N20" s="52"/>
    </row>
    <row r="21" spans="1:14">
      <c r="A21" s="12" t="s">
        <v>47</v>
      </c>
      <c r="B21" s="13" t="s">
        <v>48</v>
      </c>
      <c r="C21" s="13">
        <v>421</v>
      </c>
      <c r="D21" s="6">
        <v>21</v>
      </c>
      <c r="E21" s="24"/>
      <c r="F21" s="15">
        <v>0.27</v>
      </c>
      <c r="G21" s="24"/>
      <c r="H21" s="24"/>
      <c r="I21" s="24"/>
      <c r="J21" s="24"/>
      <c r="K21" s="24"/>
      <c r="L21" s="24"/>
      <c r="N21" s="53" t="s">
        <v>170</v>
      </c>
    </row>
    <row r="22" spans="1:14">
      <c r="A22" s="12" t="s">
        <v>49</v>
      </c>
      <c r="B22" s="13" t="s">
        <v>50</v>
      </c>
      <c r="C22" s="13">
        <v>255</v>
      </c>
      <c r="D22" s="6">
        <v>25</v>
      </c>
      <c r="E22" s="25"/>
      <c r="F22" s="15">
        <v>0.5</v>
      </c>
      <c r="G22" s="25"/>
      <c r="H22" s="25"/>
      <c r="I22" s="25"/>
      <c r="J22" s="25"/>
      <c r="K22" s="25"/>
      <c r="L22" s="25"/>
      <c r="N22" s="53"/>
    </row>
    <row r="23" spans="1:14">
      <c r="N23" s="53"/>
    </row>
    <row r="24" spans="1:14">
      <c r="N24" s="52" t="s">
        <v>171</v>
      </c>
    </row>
    <row r="25" spans="1:14">
      <c r="N25" s="52"/>
    </row>
    <row r="26" spans="1:14">
      <c r="N26" s="52"/>
    </row>
    <row r="27" spans="1:14">
      <c r="N27" s="52"/>
    </row>
    <row r="38" spans="14:14">
      <c r="N38" s="52" t="s">
        <v>117</v>
      </c>
    </row>
    <row r="39" spans="14:14">
      <c r="N39" s="52"/>
    </row>
    <row r="40" spans="14:14" ht="12.75" customHeight="1">
      <c r="N40" s="52" t="s">
        <v>172</v>
      </c>
    </row>
    <row r="41" spans="14:14">
      <c r="N41" s="52"/>
    </row>
    <row r="42" spans="14:14">
      <c r="N42" s="52"/>
    </row>
    <row r="43" spans="14:14">
      <c r="N43" s="52"/>
    </row>
    <row r="44" spans="14:14">
      <c r="N44" s="52"/>
    </row>
    <row r="45" spans="14:14">
      <c r="N45" s="52"/>
    </row>
    <row r="46" spans="14:14">
      <c r="N46" s="52"/>
    </row>
    <row r="47" spans="14:14">
      <c r="N47" s="52"/>
    </row>
    <row r="48" spans="14:14">
      <c r="N48" s="52"/>
    </row>
    <row r="49" spans="14:14">
      <c r="N49" s="52"/>
    </row>
    <row r="50" spans="14:14">
      <c r="N50" s="52"/>
    </row>
    <row r="51" spans="14:14">
      <c r="N51" s="52"/>
    </row>
    <row r="52" spans="14:14">
      <c r="N52" s="52"/>
    </row>
    <row r="62" spans="14:14">
      <c r="N62" s="52" t="s">
        <v>173</v>
      </c>
    </row>
    <row r="63" spans="14:14">
      <c r="N63" s="52"/>
    </row>
    <row r="64" spans="14:14">
      <c r="N64" s="52"/>
    </row>
    <row r="65" spans="14:14">
      <c r="N65" s="52"/>
    </row>
  </sheetData>
  <mergeCells count="8">
    <mergeCell ref="N40:N52"/>
    <mergeCell ref="N62:N65"/>
    <mergeCell ref="N2:N4"/>
    <mergeCell ref="N5:N6"/>
    <mergeCell ref="N17:N20"/>
    <mergeCell ref="N21:N23"/>
    <mergeCell ref="N24:N27"/>
    <mergeCell ref="N38:N39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28"/>
  <sheetViews>
    <sheetView workbookViewId="0">
      <selection activeCell="K14" sqref="K14"/>
    </sheetView>
  </sheetViews>
  <sheetFormatPr defaultRowHeight="12.75"/>
  <cols>
    <col min="1" max="1" width="3" bestFit="1" customWidth="1"/>
    <col min="2" max="2" width="22.140625" bestFit="1" customWidth="1"/>
    <col min="6" max="14" width="2" bestFit="1" customWidth="1"/>
    <col min="15" max="33" width="3" bestFit="1" customWidth="1"/>
  </cols>
  <sheetData>
    <row r="1" spans="1:33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>
      <c r="A2" s="56"/>
      <c r="B2" s="50" t="s">
        <v>51</v>
      </c>
      <c r="C2" s="50" t="s">
        <v>58</v>
      </c>
      <c r="D2" s="54" t="s">
        <v>55</v>
      </c>
      <c r="E2" s="54" t="s">
        <v>56</v>
      </c>
      <c r="F2" s="49" t="s">
        <v>5</v>
      </c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ht="18.75" customHeight="1">
      <c r="A3" s="57"/>
      <c r="B3" s="51"/>
      <c r="C3" s="51"/>
      <c r="D3" s="54"/>
      <c r="E3" s="54"/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  <c r="M3" s="1">
        <v>8</v>
      </c>
      <c r="N3" s="1">
        <v>9</v>
      </c>
      <c r="O3" s="1">
        <v>10</v>
      </c>
      <c r="P3" s="1">
        <v>11</v>
      </c>
      <c r="Q3" s="1">
        <v>12</v>
      </c>
      <c r="R3" s="1">
        <v>13</v>
      </c>
      <c r="S3" s="1">
        <v>14</v>
      </c>
      <c r="T3" s="1">
        <v>15</v>
      </c>
      <c r="U3" s="1">
        <v>16</v>
      </c>
      <c r="V3" s="1">
        <v>17</v>
      </c>
      <c r="W3" s="1">
        <v>18</v>
      </c>
      <c r="X3" s="1">
        <v>19</v>
      </c>
      <c r="Y3" s="1">
        <v>20</v>
      </c>
      <c r="Z3" s="1">
        <v>21</v>
      </c>
      <c r="AA3" s="1">
        <v>22</v>
      </c>
      <c r="AB3" s="1">
        <v>23</v>
      </c>
      <c r="AC3" s="1">
        <v>24</v>
      </c>
      <c r="AD3" s="1">
        <v>25</v>
      </c>
      <c r="AE3" s="1">
        <v>26</v>
      </c>
      <c r="AF3" s="1">
        <v>27</v>
      </c>
      <c r="AG3" s="1">
        <v>28</v>
      </c>
    </row>
    <row r="4" spans="1:33">
      <c r="A4" s="1">
        <v>1</v>
      </c>
      <c r="B4" s="9" t="s">
        <v>14</v>
      </c>
      <c r="C4" s="1">
        <v>6</v>
      </c>
      <c r="D4" s="7"/>
      <c r="E4" s="7"/>
      <c r="F4" s="1">
        <v>8</v>
      </c>
      <c r="G4" s="1">
        <v>8</v>
      </c>
      <c r="H4" s="1">
        <v>8</v>
      </c>
      <c r="I4" s="1">
        <v>8</v>
      </c>
      <c r="J4" s="1" t="s">
        <v>52</v>
      </c>
      <c r="K4" s="1" t="s">
        <v>52</v>
      </c>
      <c r="L4" s="1">
        <v>8</v>
      </c>
      <c r="M4" s="1">
        <v>8</v>
      </c>
      <c r="N4" s="1">
        <v>8</v>
      </c>
      <c r="O4" s="1">
        <v>8</v>
      </c>
      <c r="P4" s="1">
        <v>8</v>
      </c>
      <c r="Q4" s="1" t="s">
        <v>52</v>
      </c>
      <c r="R4" s="1" t="s">
        <v>52</v>
      </c>
      <c r="S4" s="1">
        <v>8</v>
      </c>
      <c r="T4" s="1">
        <v>8</v>
      </c>
      <c r="U4" s="1">
        <v>8</v>
      </c>
      <c r="V4" s="1">
        <v>8</v>
      </c>
      <c r="W4" s="1">
        <v>8</v>
      </c>
      <c r="X4" s="1" t="s">
        <v>52</v>
      </c>
      <c r="Y4" s="1" t="s">
        <v>52</v>
      </c>
      <c r="Z4" s="1">
        <v>8</v>
      </c>
      <c r="AA4" s="1">
        <v>8</v>
      </c>
      <c r="AB4" s="1" t="s">
        <v>52</v>
      </c>
      <c r="AC4" s="1">
        <v>8</v>
      </c>
      <c r="AD4" s="1">
        <v>8</v>
      </c>
      <c r="AE4" s="1" t="s">
        <v>52</v>
      </c>
      <c r="AF4" s="1" t="s">
        <v>52</v>
      </c>
      <c r="AG4" s="1">
        <v>8</v>
      </c>
    </row>
    <row r="5" spans="1:33">
      <c r="A5" s="1">
        <v>2</v>
      </c>
      <c r="B5" s="9" t="s">
        <v>16</v>
      </c>
      <c r="C5" s="1">
        <v>2</v>
      </c>
      <c r="D5" s="7"/>
      <c r="E5" s="7"/>
      <c r="F5" s="1">
        <v>8</v>
      </c>
      <c r="G5" s="1">
        <v>8</v>
      </c>
      <c r="H5" s="1">
        <v>8</v>
      </c>
      <c r="I5" s="1">
        <v>8</v>
      </c>
      <c r="J5" s="1" t="s">
        <v>52</v>
      </c>
      <c r="K5" s="1" t="s">
        <v>52</v>
      </c>
      <c r="L5" s="1">
        <v>8</v>
      </c>
      <c r="M5" s="1">
        <v>8</v>
      </c>
      <c r="N5" s="1">
        <v>8</v>
      </c>
      <c r="O5" s="1">
        <v>8</v>
      </c>
      <c r="P5" s="1">
        <v>8</v>
      </c>
      <c r="Q5" s="1" t="s">
        <v>52</v>
      </c>
      <c r="R5" s="1" t="s">
        <v>52</v>
      </c>
      <c r="S5" s="1">
        <v>8</v>
      </c>
      <c r="T5" s="1">
        <v>8</v>
      </c>
      <c r="U5" s="1">
        <v>8</v>
      </c>
      <c r="V5" s="1">
        <v>8</v>
      </c>
      <c r="W5" s="1">
        <v>8</v>
      </c>
      <c r="X5" s="1" t="s">
        <v>52</v>
      </c>
      <c r="Y5" s="1" t="s">
        <v>52</v>
      </c>
      <c r="Z5" s="1">
        <v>8</v>
      </c>
      <c r="AA5" s="1">
        <v>8</v>
      </c>
      <c r="AB5" s="1" t="s">
        <v>52</v>
      </c>
      <c r="AC5" s="1" t="s">
        <v>53</v>
      </c>
      <c r="AD5" s="1" t="s">
        <v>53</v>
      </c>
      <c r="AE5" s="1" t="s">
        <v>52</v>
      </c>
      <c r="AF5" s="1" t="s">
        <v>52</v>
      </c>
      <c r="AG5" s="1">
        <v>8</v>
      </c>
    </row>
    <row r="6" spans="1:33">
      <c r="A6" s="1">
        <v>3</v>
      </c>
      <c r="B6" s="9" t="s">
        <v>18</v>
      </c>
      <c r="C6" s="1">
        <v>5</v>
      </c>
      <c r="D6" s="7"/>
      <c r="E6" s="7"/>
      <c r="F6" s="1">
        <v>8</v>
      </c>
      <c r="G6" s="1">
        <v>8</v>
      </c>
      <c r="H6" s="1">
        <v>8</v>
      </c>
      <c r="I6" s="1">
        <v>8</v>
      </c>
      <c r="J6" s="1" t="s">
        <v>52</v>
      </c>
      <c r="K6" s="1" t="s">
        <v>52</v>
      </c>
      <c r="L6" s="1" t="s">
        <v>54</v>
      </c>
      <c r="M6" s="1" t="s">
        <v>54</v>
      </c>
      <c r="N6" s="1" t="s">
        <v>54</v>
      </c>
      <c r="O6" s="1" t="s">
        <v>54</v>
      </c>
      <c r="P6" s="1" t="s">
        <v>54</v>
      </c>
      <c r="Q6" s="1" t="s">
        <v>52</v>
      </c>
      <c r="R6" s="1" t="s">
        <v>52</v>
      </c>
      <c r="S6" s="1">
        <v>8</v>
      </c>
      <c r="T6" s="1">
        <v>8</v>
      </c>
      <c r="U6" s="1">
        <v>8</v>
      </c>
      <c r="V6" s="1">
        <v>8</v>
      </c>
      <c r="W6" s="1">
        <v>8</v>
      </c>
      <c r="X6" s="1" t="s">
        <v>52</v>
      </c>
      <c r="Y6" s="1" t="s">
        <v>52</v>
      </c>
      <c r="Z6" s="1">
        <v>8</v>
      </c>
      <c r="AA6" s="1">
        <v>8</v>
      </c>
      <c r="AB6" s="1" t="s">
        <v>52</v>
      </c>
      <c r="AC6" s="1">
        <v>8</v>
      </c>
      <c r="AD6" s="1">
        <v>8</v>
      </c>
      <c r="AE6" s="1" t="s">
        <v>52</v>
      </c>
      <c r="AF6" s="1" t="s">
        <v>52</v>
      </c>
      <c r="AG6" s="1">
        <v>8</v>
      </c>
    </row>
    <row r="7" spans="1:33">
      <c r="A7" s="1">
        <v>4</v>
      </c>
      <c r="B7" s="9" t="s">
        <v>20</v>
      </c>
      <c r="C7" s="1">
        <v>1</v>
      </c>
      <c r="D7" s="7"/>
      <c r="E7" s="7"/>
      <c r="F7" s="1">
        <v>8</v>
      </c>
      <c r="G7" s="1">
        <v>8</v>
      </c>
      <c r="H7" s="1">
        <v>8</v>
      </c>
      <c r="I7" s="1">
        <v>8</v>
      </c>
      <c r="J7" s="1" t="s">
        <v>52</v>
      </c>
      <c r="K7" s="1" t="s">
        <v>52</v>
      </c>
      <c r="L7" s="1">
        <v>8</v>
      </c>
      <c r="M7" s="1">
        <v>8</v>
      </c>
      <c r="N7" s="1">
        <v>8</v>
      </c>
      <c r="O7" s="1">
        <v>8</v>
      </c>
      <c r="P7" s="1">
        <v>8</v>
      </c>
      <c r="Q7" s="1" t="s">
        <v>52</v>
      </c>
      <c r="R7" s="1" t="s">
        <v>52</v>
      </c>
      <c r="S7" s="1">
        <v>8</v>
      </c>
      <c r="T7" s="1">
        <v>8</v>
      </c>
      <c r="U7" s="1">
        <v>8</v>
      </c>
      <c r="V7" s="1">
        <v>8</v>
      </c>
      <c r="W7" s="1">
        <v>8</v>
      </c>
      <c r="X7" s="1" t="s">
        <v>52</v>
      </c>
      <c r="Y7" s="1" t="s">
        <v>52</v>
      </c>
      <c r="Z7" s="1">
        <v>8</v>
      </c>
      <c r="AA7" s="1">
        <v>8</v>
      </c>
      <c r="AB7" s="1" t="s">
        <v>52</v>
      </c>
      <c r="AC7" s="1">
        <v>8</v>
      </c>
      <c r="AD7" s="1">
        <v>8</v>
      </c>
      <c r="AE7" s="1" t="s">
        <v>52</v>
      </c>
      <c r="AF7" s="1" t="s">
        <v>52</v>
      </c>
      <c r="AG7" s="1">
        <v>8</v>
      </c>
    </row>
    <row r="8" spans="1:33">
      <c r="A8" s="1">
        <v>5</v>
      </c>
      <c r="B8" s="9" t="s">
        <v>22</v>
      </c>
      <c r="C8" s="1">
        <v>6</v>
      </c>
      <c r="D8" s="7"/>
      <c r="E8" s="7"/>
      <c r="F8" s="1">
        <v>8</v>
      </c>
      <c r="G8" s="1">
        <v>8</v>
      </c>
      <c r="H8" s="1">
        <v>8</v>
      </c>
      <c r="I8" s="1">
        <v>8</v>
      </c>
      <c r="J8" s="1" t="s">
        <v>52</v>
      </c>
      <c r="K8" s="1" t="s">
        <v>52</v>
      </c>
      <c r="L8" s="1">
        <v>8</v>
      </c>
      <c r="M8" s="1">
        <v>8</v>
      </c>
      <c r="N8" s="1">
        <v>8</v>
      </c>
      <c r="O8" s="1">
        <v>8</v>
      </c>
      <c r="P8" s="1">
        <v>8</v>
      </c>
      <c r="Q8" s="1" t="s">
        <v>52</v>
      </c>
      <c r="R8" s="1" t="s">
        <v>52</v>
      </c>
      <c r="S8" s="1" t="s">
        <v>54</v>
      </c>
      <c r="T8" s="1" t="s">
        <v>54</v>
      </c>
      <c r="U8" s="1" t="s">
        <v>54</v>
      </c>
      <c r="V8" s="1" t="s">
        <v>54</v>
      </c>
      <c r="W8" s="1" t="s">
        <v>54</v>
      </c>
      <c r="X8" s="1" t="s">
        <v>52</v>
      </c>
      <c r="Y8" s="1" t="s">
        <v>52</v>
      </c>
      <c r="Z8" s="1" t="s">
        <v>54</v>
      </c>
      <c r="AA8" s="1" t="s">
        <v>54</v>
      </c>
      <c r="AB8" s="1" t="s">
        <v>52</v>
      </c>
      <c r="AC8" s="1" t="s">
        <v>54</v>
      </c>
      <c r="AD8" s="1" t="s">
        <v>54</v>
      </c>
      <c r="AE8" s="1" t="s">
        <v>52</v>
      </c>
      <c r="AF8" s="1" t="s">
        <v>52</v>
      </c>
      <c r="AG8" s="1" t="s">
        <v>54</v>
      </c>
    </row>
    <row r="9" spans="1:33">
      <c r="A9" s="1">
        <v>6</v>
      </c>
      <c r="B9" s="9" t="s">
        <v>24</v>
      </c>
      <c r="C9" s="1">
        <v>3</v>
      </c>
      <c r="D9" s="7"/>
      <c r="E9" s="7"/>
      <c r="F9" s="1">
        <v>8</v>
      </c>
      <c r="G9" s="1">
        <v>8</v>
      </c>
      <c r="H9" s="1">
        <v>8</v>
      </c>
      <c r="I9" s="1">
        <v>8</v>
      </c>
      <c r="J9" s="1" t="s">
        <v>52</v>
      </c>
      <c r="K9" s="1" t="s">
        <v>52</v>
      </c>
      <c r="L9" s="1">
        <v>8</v>
      </c>
      <c r="M9" s="1">
        <v>8</v>
      </c>
      <c r="N9" s="1">
        <v>8</v>
      </c>
      <c r="O9" s="1">
        <v>8</v>
      </c>
      <c r="P9" s="1">
        <v>8</v>
      </c>
      <c r="Q9" s="1" t="s">
        <v>52</v>
      </c>
      <c r="R9" s="1" t="s">
        <v>52</v>
      </c>
      <c r="S9" s="1">
        <v>8</v>
      </c>
      <c r="T9" s="1">
        <v>8</v>
      </c>
      <c r="U9" s="1">
        <v>8</v>
      </c>
      <c r="V9" s="1">
        <v>8</v>
      </c>
      <c r="W9" s="1">
        <v>8</v>
      </c>
      <c r="X9" s="1" t="s">
        <v>52</v>
      </c>
      <c r="Y9" s="1" t="s">
        <v>52</v>
      </c>
      <c r="Z9" s="1">
        <v>8</v>
      </c>
      <c r="AA9" s="1">
        <v>8</v>
      </c>
      <c r="AB9" s="1" t="s">
        <v>52</v>
      </c>
      <c r="AC9" s="1">
        <v>8</v>
      </c>
      <c r="AD9" s="1">
        <v>8</v>
      </c>
      <c r="AE9" s="1" t="s">
        <v>52</v>
      </c>
      <c r="AF9" s="1" t="s">
        <v>52</v>
      </c>
      <c r="AG9" s="1">
        <v>8</v>
      </c>
    </row>
    <row r="10" spans="1:33">
      <c r="A10" s="1">
        <v>7</v>
      </c>
      <c r="B10" s="9" t="s">
        <v>26</v>
      </c>
      <c r="C10" s="1">
        <v>4</v>
      </c>
      <c r="D10" s="7"/>
      <c r="E10" s="7"/>
      <c r="F10" s="1">
        <v>8</v>
      </c>
      <c r="G10" s="1">
        <v>8</v>
      </c>
      <c r="H10" s="1">
        <v>8</v>
      </c>
      <c r="I10" s="1">
        <v>8</v>
      </c>
      <c r="J10" s="1" t="s">
        <v>52</v>
      </c>
      <c r="K10" s="1" t="s">
        <v>52</v>
      </c>
      <c r="L10" s="1">
        <v>8</v>
      </c>
      <c r="M10" s="1">
        <v>8</v>
      </c>
      <c r="N10" s="1">
        <v>8</v>
      </c>
      <c r="O10" s="1">
        <v>8</v>
      </c>
      <c r="P10" s="1">
        <v>8</v>
      </c>
      <c r="Q10" s="1" t="s">
        <v>52</v>
      </c>
      <c r="R10" s="1" t="s">
        <v>52</v>
      </c>
      <c r="S10" s="1">
        <v>8</v>
      </c>
      <c r="T10" s="1">
        <v>8</v>
      </c>
      <c r="U10" s="1">
        <v>8</v>
      </c>
      <c r="V10" s="1">
        <v>8</v>
      </c>
      <c r="W10" s="1">
        <v>8</v>
      </c>
      <c r="X10" s="1" t="s">
        <v>52</v>
      </c>
      <c r="Y10" s="1" t="s">
        <v>52</v>
      </c>
      <c r="Z10" s="1">
        <v>8</v>
      </c>
      <c r="AA10" s="1">
        <v>8</v>
      </c>
      <c r="AB10" s="1" t="s">
        <v>52</v>
      </c>
      <c r="AC10" s="1">
        <v>8</v>
      </c>
      <c r="AD10" s="1">
        <v>8</v>
      </c>
      <c r="AE10" s="1" t="s">
        <v>52</v>
      </c>
      <c r="AF10" s="1" t="s">
        <v>52</v>
      </c>
      <c r="AG10" s="1">
        <v>8</v>
      </c>
    </row>
    <row r="11" spans="1:33">
      <c r="A11" s="1">
        <v>8</v>
      </c>
      <c r="B11" s="9" t="s">
        <v>28</v>
      </c>
      <c r="C11" s="1">
        <v>3</v>
      </c>
      <c r="D11" s="7"/>
      <c r="E11" s="7"/>
      <c r="F11" s="1">
        <v>8</v>
      </c>
      <c r="G11" s="1">
        <v>8</v>
      </c>
      <c r="H11" s="1">
        <v>8</v>
      </c>
      <c r="I11" s="1">
        <v>8</v>
      </c>
      <c r="J11" s="1" t="s">
        <v>52</v>
      </c>
      <c r="K11" s="1" t="s">
        <v>52</v>
      </c>
      <c r="L11" s="1">
        <v>8</v>
      </c>
      <c r="M11" s="1">
        <v>8</v>
      </c>
      <c r="N11" s="1">
        <v>8</v>
      </c>
      <c r="O11" s="1">
        <v>8</v>
      </c>
      <c r="P11" s="1">
        <v>8</v>
      </c>
      <c r="Q11" s="1" t="s">
        <v>52</v>
      </c>
      <c r="R11" s="1" t="s">
        <v>52</v>
      </c>
      <c r="S11" s="1">
        <v>8</v>
      </c>
      <c r="T11" s="1">
        <v>8</v>
      </c>
      <c r="U11" s="1">
        <v>8</v>
      </c>
      <c r="V11" s="1">
        <v>8</v>
      </c>
      <c r="W11" s="1">
        <v>8</v>
      </c>
      <c r="X11" s="1" t="s">
        <v>52</v>
      </c>
      <c r="Y11" s="1" t="s">
        <v>52</v>
      </c>
      <c r="Z11" s="1">
        <v>8</v>
      </c>
      <c r="AA11" s="1">
        <v>8</v>
      </c>
      <c r="AB11" s="1" t="s">
        <v>52</v>
      </c>
      <c r="AC11" s="1">
        <v>8</v>
      </c>
      <c r="AD11" s="1">
        <v>8</v>
      </c>
      <c r="AE11" s="1" t="s">
        <v>52</v>
      </c>
      <c r="AF11" s="1" t="s">
        <v>52</v>
      </c>
      <c r="AG11" s="1">
        <v>8</v>
      </c>
    </row>
    <row r="12" spans="1:33">
      <c r="A12" s="1">
        <v>9</v>
      </c>
      <c r="B12" s="9" t="s">
        <v>30</v>
      </c>
      <c r="C12" s="1">
        <v>4</v>
      </c>
      <c r="D12" s="7"/>
      <c r="E12" s="7"/>
      <c r="F12" s="1" t="s">
        <v>54</v>
      </c>
      <c r="G12" s="1" t="s">
        <v>54</v>
      </c>
      <c r="H12" s="1" t="s">
        <v>54</v>
      </c>
      <c r="I12" s="1" t="s">
        <v>54</v>
      </c>
      <c r="J12" s="1" t="s">
        <v>54</v>
      </c>
      <c r="K12" s="1" t="s">
        <v>54</v>
      </c>
      <c r="L12" s="1" t="s">
        <v>54</v>
      </c>
      <c r="M12" s="1" t="s">
        <v>54</v>
      </c>
      <c r="N12" s="1" t="s">
        <v>54</v>
      </c>
      <c r="O12" s="1">
        <v>8</v>
      </c>
      <c r="P12" s="1">
        <v>8</v>
      </c>
      <c r="Q12" s="1" t="s">
        <v>52</v>
      </c>
      <c r="R12" s="1" t="s">
        <v>52</v>
      </c>
      <c r="S12" s="1">
        <v>8</v>
      </c>
      <c r="T12" s="1">
        <v>8</v>
      </c>
      <c r="U12" s="1">
        <v>8</v>
      </c>
      <c r="V12" s="1">
        <v>8</v>
      </c>
      <c r="W12" s="1">
        <v>8</v>
      </c>
      <c r="X12" s="1" t="s">
        <v>52</v>
      </c>
      <c r="Y12" s="1" t="s">
        <v>52</v>
      </c>
      <c r="Z12" s="1">
        <v>8</v>
      </c>
      <c r="AA12" s="1">
        <v>8</v>
      </c>
      <c r="AB12" s="1" t="s">
        <v>52</v>
      </c>
      <c r="AC12" s="1">
        <v>8</v>
      </c>
      <c r="AD12" s="1">
        <v>8</v>
      </c>
      <c r="AE12" s="1" t="s">
        <v>52</v>
      </c>
      <c r="AF12" s="1" t="s">
        <v>52</v>
      </c>
      <c r="AG12" s="1">
        <v>8</v>
      </c>
    </row>
    <row r="13" spans="1:33">
      <c r="A13" s="1">
        <v>10</v>
      </c>
      <c r="B13" s="9" t="s">
        <v>32</v>
      </c>
      <c r="C13" s="1">
        <v>5</v>
      </c>
      <c r="D13" s="7"/>
      <c r="E13" s="7"/>
      <c r="F13" s="1">
        <v>8</v>
      </c>
      <c r="G13" s="1">
        <v>8</v>
      </c>
      <c r="H13" s="1">
        <v>8</v>
      </c>
      <c r="I13" s="1">
        <v>8</v>
      </c>
      <c r="J13" s="1" t="s">
        <v>52</v>
      </c>
      <c r="K13" s="1" t="s">
        <v>52</v>
      </c>
      <c r="L13" s="1">
        <v>8</v>
      </c>
      <c r="M13" s="1">
        <v>8</v>
      </c>
      <c r="N13" s="1">
        <v>8</v>
      </c>
      <c r="O13" s="1">
        <v>8</v>
      </c>
      <c r="P13" s="1">
        <v>8</v>
      </c>
      <c r="Q13" s="1" t="s">
        <v>52</v>
      </c>
      <c r="R13" s="1" t="s">
        <v>52</v>
      </c>
      <c r="S13" s="1">
        <v>8</v>
      </c>
      <c r="T13" s="1">
        <v>8</v>
      </c>
      <c r="U13" s="1">
        <v>8</v>
      </c>
      <c r="V13" s="1">
        <v>8</v>
      </c>
      <c r="W13" s="1">
        <v>8</v>
      </c>
      <c r="X13" s="1" t="s">
        <v>52</v>
      </c>
      <c r="Y13" s="1" t="s">
        <v>52</v>
      </c>
      <c r="Z13" s="1">
        <v>8</v>
      </c>
      <c r="AA13" s="1">
        <v>8</v>
      </c>
      <c r="AB13" s="1" t="s">
        <v>52</v>
      </c>
      <c r="AC13" s="1" t="s">
        <v>53</v>
      </c>
      <c r="AD13" s="1" t="s">
        <v>53</v>
      </c>
      <c r="AE13" s="1" t="s">
        <v>52</v>
      </c>
      <c r="AF13" s="1" t="s">
        <v>52</v>
      </c>
      <c r="AG13" s="1">
        <v>8</v>
      </c>
    </row>
    <row r="14" spans="1:33">
      <c r="A14" s="1">
        <v>11</v>
      </c>
      <c r="B14" s="9" t="s">
        <v>34</v>
      </c>
      <c r="C14" s="1">
        <v>1</v>
      </c>
      <c r="D14" s="7"/>
      <c r="E14" s="7"/>
      <c r="F14" s="1">
        <v>8</v>
      </c>
      <c r="G14" s="1">
        <v>8</v>
      </c>
      <c r="H14" s="1">
        <v>8</v>
      </c>
      <c r="I14" s="1">
        <v>8</v>
      </c>
      <c r="J14" s="1" t="s">
        <v>52</v>
      </c>
      <c r="K14" s="1" t="s">
        <v>52</v>
      </c>
      <c r="L14" s="1" t="s">
        <v>54</v>
      </c>
      <c r="M14" s="1" t="s">
        <v>54</v>
      </c>
      <c r="N14" s="1" t="s">
        <v>54</v>
      </c>
      <c r="O14" s="1" t="s">
        <v>54</v>
      </c>
      <c r="P14" s="1" t="s">
        <v>54</v>
      </c>
      <c r="Q14" s="1" t="s">
        <v>52</v>
      </c>
      <c r="R14" s="1" t="s">
        <v>52</v>
      </c>
      <c r="S14" s="1">
        <v>8</v>
      </c>
      <c r="T14" s="1">
        <v>8</v>
      </c>
      <c r="U14" s="1">
        <v>8</v>
      </c>
      <c r="V14" s="1">
        <v>8</v>
      </c>
      <c r="W14" s="1">
        <v>8</v>
      </c>
      <c r="X14" s="1" t="s">
        <v>52</v>
      </c>
      <c r="Y14" s="1" t="s">
        <v>52</v>
      </c>
      <c r="Z14" s="1">
        <v>8</v>
      </c>
      <c r="AA14" s="1">
        <v>8</v>
      </c>
      <c r="AB14" s="1" t="s">
        <v>52</v>
      </c>
      <c r="AC14" s="1">
        <v>8</v>
      </c>
      <c r="AD14" s="1">
        <v>8</v>
      </c>
      <c r="AE14" s="1" t="s">
        <v>52</v>
      </c>
      <c r="AF14" s="1" t="s">
        <v>52</v>
      </c>
      <c r="AG14" s="1">
        <v>8</v>
      </c>
    </row>
    <row r="15" spans="1:33">
      <c r="A15" s="1">
        <v>12</v>
      </c>
      <c r="B15" s="9" t="s">
        <v>36</v>
      </c>
      <c r="C15" s="1">
        <v>2</v>
      </c>
      <c r="D15" s="7"/>
      <c r="E15" s="7"/>
      <c r="F15" s="1">
        <v>8</v>
      </c>
      <c r="G15" s="1">
        <v>8</v>
      </c>
      <c r="H15" s="1">
        <v>8</v>
      </c>
      <c r="I15" s="1">
        <v>8</v>
      </c>
      <c r="J15" s="1" t="s">
        <v>52</v>
      </c>
      <c r="K15" s="1" t="s">
        <v>52</v>
      </c>
      <c r="L15" s="1">
        <v>8</v>
      </c>
      <c r="M15" s="1">
        <v>8</v>
      </c>
      <c r="N15" s="1">
        <v>8</v>
      </c>
      <c r="O15" s="1">
        <v>8</v>
      </c>
      <c r="P15" s="1">
        <v>8</v>
      </c>
      <c r="Q15" s="1" t="s">
        <v>52</v>
      </c>
      <c r="R15" s="1" t="s">
        <v>52</v>
      </c>
      <c r="S15" s="1">
        <v>8</v>
      </c>
      <c r="T15" s="1">
        <v>8</v>
      </c>
      <c r="U15" s="1">
        <v>8</v>
      </c>
      <c r="V15" s="1">
        <v>8</v>
      </c>
      <c r="W15" s="1">
        <v>8</v>
      </c>
      <c r="X15" s="1" t="s">
        <v>52</v>
      </c>
      <c r="Y15" s="1" t="s">
        <v>52</v>
      </c>
      <c r="Z15" s="1">
        <v>8</v>
      </c>
      <c r="AA15" s="1">
        <v>8</v>
      </c>
      <c r="AB15" s="1" t="s">
        <v>52</v>
      </c>
      <c r="AC15" s="1">
        <v>8</v>
      </c>
      <c r="AD15" s="1">
        <v>8</v>
      </c>
      <c r="AE15" s="1" t="s">
        <v>52</v>
      </c>
      <c r="AF15" s="1" t="s">
        <v>52</v>
      </c>
      <c r="AG15" s="1">
        <v>8</v>
      </c>
    </row>
    <row r="17" spans="2:5">
      <c r="B17" s="26" t="s">
        <v>76</v>
      </c>
    </row>
    <row r="18" spans="2:5">
      <c r="B18" s="47" t="s">
        <v>119</v>
      </c>
      <c r="C18" s="47"/>
      <c r="D18" s="47"/>
      <c r="E18" s="47"/>
    </row>
    <row r="19" spans="2:5">
      <c r="B19" s="47"/>
      <c r="C19" s="47"/>
      <c r="D19" s="47"/>
      <c r="E19" s="47"/>
    </row>
    <row r="20" spans="2:5">
      <c r="B20" s="47"/>
      <c r="C20" s="47"/>
      <c r="D20" s="47"/>
      <c r="E20" s="47"/>
    </row>
    <row r="22" spans="2:5">
      <c r="B22" s="26" t="s">
        <v>120</v>
      </c>
    </row>
    <row r="23" spans="2:5">
      <c r="B23" s="47" t="s">
        <v>121</v>
      </c>
      <c r="C23" s="47"/>
      <c r="D23" s="47"/>
      <c r="E23" s="47"/>
    </row>
    <row r="24" spans="2:5">
      <c r="B24" s="47"/>
      <c r="C24" s="47"/>
      <c r="D24" s="47"/>
      <c r="E24" s="47"/>
    </row>
    <row r="25" spans="2:5">
      <c r="B25" s="47"/>
      <c r="C25" s="47"/>
      <c r="D25" s="47"/>
      <c r="E25" s="47"/>
    </row>
    <row r="26" spans="2:5">
      <c r="B26" s="47" t="s">
        <v>122</v>
      </c>
      <c r="C26" s="47"/>
      <c r="D26" s="47"/>
      <c r="E26" s="47"/>
    </row>
    <row r="27" spans="2:5">
      <c r="B27" s="47"/>
      <c r="C27" s="47"/>
      <c r="D27" s="47"/>
      <c r="E27" s="47"/>
    </row>
    <row r="28" spans="2:5">
      <c r="B28" s="47"/>
      <c r="C28" s="47"/>
      <c r="D28" s="47"/>
      <c r="E28" s="47"/>
    </row>
  </sheetData>
  <mergeCells count="10">
    <mergeCell ref="A1:AG1"/>
    <mergeCell ref="C2:C3"/>
    <mergeCell ref="B2:B3"/>
    <mergeCell ref="A2:A3"/>
    <mergeCell ref="B23:E25"/>
    <mergeCell ref="B26:E28"/>
    <mergeCell ref="B18:E20"/>
    <mergeCell ref="F2:AG2"/>
    <mergeCell ref="E2:E3"/>
    <mergeCell ref="D2:D3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O44"/>
  <sheetViews>
    <sheetView workbookViewId="0">
      <selection activeCell="A36" sqref="A36"/>
    </sheetView>
  </sheetViews>
  <sheetFormatPr defaultRowHeight="12.75"/>
  <cols>
    <col min="2" max="2" width="22.140625" bestFit="1" customWidth="1"/>
    <col min="4" max="4" width="15.85546875" customWidth="1"/>
    <col min="12" max="12" width="10" customWidth="1"/>
  </cols>
  <sheetData>
    <row r="2" spans="1:15" ht="12.75" customHeight="1">
      <c r="A2" s="56"/>
      <c r="B2" s="50" t="s">
        <v>51</v>
      </c>
      <c r="C2" s="50" t="s">
        <v>58</v>
      </c>
      <c r="D2" s="50" t="s">
        <v>59</v>
      </c>
      <c r="E2" s="54" t="s">
        <v>55</v>
      </c>
      <c r="F2" s="50" t="s">
        <v>56</v>
      </c>
      <c r="G2" s="50" t="s">
        <v>60</v>
      </c>
      <c r="H2" s="49" t="s">
        <v>61</v>
      </c>
      <c r="I2" s="49"/>
      <c r="J2" s="49"/>
      <c r="K2" s="49"/>
      <c r="L2" s="50" t="s">
        <v>67</v>
      </c>
      <c r="M2" s="50" t="s">
        <v>68</v>
      </c>
    </row>
    <row r="3" spans="1:15">
      <c r="A3" s="57"/>
      <c r="B3" s="51"/>
      <c r="C3" s="51"/>
      <c r="D3" s="51"/>
      <c r="E3" s="54"/>
      <c r="F3" s="51"/>
      <c r="G3" s="51"/>
      <c r="H3" s="1" t="s">
        <v>62</v>
      </c>
      <c r="I3" s="1" t="s">
        <v>63</v>
      </c>
      <c r="J3" s="1" t="s">
        <v>64</v>
      </c>
      <c r="K3" s="1" t="s">
        <v>65</v>
      </c>
      <c r="L3" s="51"/>
      <c r="M3" s="51"/>
      <c r="O3" t="s">
        <v>132</v>
      </c>
    </row>
    <row r="4" spans="1:15">
      <c r="A4" s="1">
        <v>1</v>
      </c>
      <c r="B4" s="9" t="s">
        <v>14</v>
      </c>
      <c r="C4" s="1">
        <v>6</v>
      </c>
      <c r="D4" s="7">
        <f>VLOOKUP(C4,'Исх данные'!$A$3:$B$8,2)</f>
        <v>600</v>
      </c>
      <c r="E4" s="7"/>
      <c r="F4" s="7"/>
      <c r="G4" s="7"/>
      <c r="H4" s="7"/>
      <c r="I4" s="7"/>
      <c r="J4" s="7"/>
      <c r="K4" s="7"/>
      <c r="L4" s="7"/>
      <c r="M4" s="7"/>
      <c r="O4" t="s">
        <v>133</v>
      </c>
    </row>
    <row r="5" spans="1:15">
      <c r="A5" s="1">
        <v>2</v>
      </c>
      <c r="B5" s="9" t="s">
        <v>16</v>
      </c>
      <c r="C5" s="1">
        <v>2</v>
      </c>
      <c r="D5" s="7">
        <f>VLOOKUP(C5,'Исх данные'!$A$3:$B$8,2)</f>
        <v>270</v>
      </c>
      <c r="E5" s="7"/>
      <c r="F5" s="7"/>
      <c r="G5" s="7"/>
      <c r="H5" s="7"/>
      <c r="I5" s="7"/>
      <c r="J5" s="7"/>
      <c r="K5" s="7"/>
      <c r="L5" s="7"/>
      <c r="M5" s="7"/>
      <c r="O5" t="s">
        <v>134</v>
      </c>
    </row>
    <row r="6" spans="1:15">
      <c r="A6" s="1">
        <v>3</v>
      </c>
      <c r="B6" s="9" t="s">
        <v>18</v>
      </c>
      <c r="C6" s="1">
        <v>5</v>
      </c>
      <c r="D6" s="7">
        <f>VLOOKUP(C6,'Исх данные'!$A$3:$B$8,2)</f>
        <v>480</v>
      </c>
      <c r="E6" s="7"/>
      <c r="F6" s="7"/>
      <c r="G6" s="7"/>
      <c r="H6" s="7"/>
      <c r="I6" s="7"/>
      <c r="J6" s="7"/>
      <c r="K6" s="7"/>
      <c r="L6" s="7"/>
      <c r="M6" s="7"/>
    </row>
    <row r="7" spans="1:15">
      <c r="A7" s="1">
        <v>4</v>
      </c>
      <c r="B7" s="9" t="s">
        <v>20</v>
      </c>
      <c r="C7" s="1">
        <v>1</v>
      </c>
      <c r="D7" s="7">
        <f>VLOOKUP(C7,'Исх данные'!$A$3:$B$8,2)</f>
        <v>210</v>
      </c>
      <c r="E7" s="7"/>
      <c r="F7" s="7"/>
      <c r="G7" s="7"/>
      <c r="H7" s="7"/>
      <c r="I7" s="7"/>
      <c r="J7" s="7"/>
      <c r="K7" s="7"/>
      <c r="L7" s="7"/>
      <c r="M7" s="7"/>
    </row>
    <row r="8" spans="1:15">
      <c r="A8" s="1">
        <v>5</v>
      </c>
      <c r="B8" s="9" t="s">
        <v>22</v>
      </c>
      <c r="C8" s="1">
        <v>6</v>
      </c>
      <c r="D8" s="7">
        <f>VLOOKUP(C8,'Исх данные'!$A$3:$B$8,2)</f>
        <v>600</v>
      </c>
      <c r="E8" s="7"/>
      <c r="F8" s="7"/>
      <c r="G8" s="7"/>
      <c r="H8" s="7"/>
      <c r="I8" s="7"/>
      <c r="J8" s="7"/>
      <c r="K8" s="7"/>
      <c r="L8" s="7"/>
      <c r="M8" s="7"/>
    </row>
    <row r="9" spans="1:15">
      <c r="A9" s="1">
        <v>6</v>
      </c>
      <c r="B9" s="9" t="s">
        <v>24</v>
      </c>
      <c r="C9" s="1">
        <v>3</v>
      </c>
      <c r="D9" s="7">
        <f>VLOOKUP(C9,'Исх данные'!$A$3:$B$8,2)</f>
        <v>390</v>
      </c>
      <c r="E9" s="7"/>
      <c r="F9" s="7"/>
      <c r="G9" s="7"/>
      <c r="H9" s="7"/>
      <c r="I9" s="7"/>
      <c r="J9" s="7"/>
      <c r="K9" s="7"/>
      <c r="L9" s="7"/>
      <c r="M9" s="7"/>
    </row>
    <row r="10" spans="1:15">
      <c r="A10" s="1">
        <v>7</v>
      </c>
      <c r="B10" s="9" t="s">
        <v>26</v>
      </c>
      <c r="C10" s="1">
        <v>4</v>
      </c>
      <c r="D10" s="7">
        <f>VLOOKUP(C10,'Исх данные'!$A$3:$B$8,2)</f>
        <v>420</v>
      </c>
      <c r="E10" s="7"/>
      <c r="F10" s="7"/>
      <c r="G10" s="7"/>
      <c r="H10" s="7"/>
      <c r="I10" s="7"/>
      <c r="J10" s="7"/>
      <c r="K10" s="7"/>
      <c r="L10" s="7"/>
      <c r="M10" s="7"/>
    </row>
    <row r="11" spans="1:15">
      <c r="A11" s="1">
        <v>8</v>
      </c>
      <c r="B11" s="9" t="s">
        <v>28</v>
      </c>
      <c r="C11" s="1">
        <v>3</v>
      </c>
      <c r="D11" s="7">
        <f>VLOOKUP(C11,'Исх данные'!$A$3:$B$8,2)</f>
        <v>390</v>
      </c>
      <c r="E11" s="7"/>
      <c r="F11" s="7"/>
      <c r="G11" s="7"/>
      <c r="H11" s="7"/>
      <c r="I11" s="7"/>
      <c r="J11" s="7"/>
      <c r="K11" s="7"/>
      <c r="L11" s="7"/>
      <c r="M11" s="7"/>
    </row>
    <row r="12" spans="1:15">
      <c r="A12" s="1">
        <v>9</v>
      </c>
      <c r="B12" s="9" t="s">
        <v>30</v>
      </c>
      <c r="C12" s="1">
        <v>4</v>
      </c>
      <c r="D12" s="7">
        <f>VLOOKUP(C12,'Исх данные'!$A$3:$B$8,2)</f>
        <v>420</v>
      </c>
      <c r="E12" s="7"/>
      <c r="F12" s="7"/>
      <c r="G12" s="7"/>
      <c r="H12" s="7"/>
      <c r="I12" s="7"/>
      <c r="J12" s="7"/>
      <c r="K12" s="7"/>
      <c r="L12" s="7"/>
      <c r="M12" s="7"/>
    </row>
    <row r="13" spans="1:15">
      <c r="A13" s="1">
        <v>10</v>
      </c>
      <c r="B13" s="9" t="s">
        <v>32</v>
      </c>
      <c r="C13" s="1">
        <v>5</v>
      </c>
      <c r="D13" s="7">
        <f>VLOOKUP(C13,'Исх данные'!$A$3:$B$8,2)</f>
        <v>480</v>
      </c>
      <c r="E13" s="7"/>
      <c r="F13" s="7"/>
      <c r="G13" s="7"/>
      <c r="H13" s="7"/>
      <c r="I13" s="7"/>
      <c r="J13" s="7"/>
      <c r="K13" s="7"/>
      <c r="L13" s="7"/>
      <c r="M13" s="7"/>
    </row>
    <row r="14" spans="1:15">
      <c r="A14" s="1">
        <v>11</v>
      </c>
      <c r="B14" s="9" t="s">
        <v>34</v>
      </c>
      <c r="C14" s="1">
        <v>1</v>
      </c>
      <c r="D14" s="7">
        <f>VLOOKUP(C14,'Исх данные'!$A$3:$B$8,2)</f>
        <v>210</v>
      </c>
      <c r="E14" s="7"/>
      <c r="F14" s="7"/>
      <c r="G14" s="7"/>
      <c r="H14" s="7"/>
      <c r="I14" s="7"/>
      <c r="J14" s="7"/>
      <c r="K14" s="7"/>
      <c r="L14" s="7"/>
      <c r="M14" s="7"/>
    </row>
    <row r="15" spans="1:15">
      <c r="A15" s="1">
        <v>12</v>
      </c>
      <c r="B15" s="9" t="s">
        <v>36</v>
      </c>
      <c r="C15" s="1">
        <v>2</v>
      </c>
      <c r="D15" s="7">
        <f>VLOOKUP(C15,'Исх данные'!$A$3:$B$8,2)</f>
        <v>270</v>
      </c>
      <c r="E15" s="7"/>
      <c r="F15" s="7"/>
      <c r="G15" s="7"/>
      <c r="H15" s="7"/>
      <c r="I15" s="7"/>
      <c r="J15" s="7"/>
      <c r="K15" s="7"/>
      <c r="L15" s="7"/>
      <c r="M15" s="7"/>
    </row>
    <row r="16" spans="1:15">
      <c r="A16" s="58" t="s">
        <v>66</v>
      </c>
      <c r="B16" s="58"/>
      <c r="C16" s="58"/>
      <c r="D16" s="58"/>
      <c r="E16" s="58"/>
      <c r="F16" s="58"/>
      <c r="G16" s="7"/>
      <c r="H16" s="7"/>
      <c r="I16" s="7"/>
      <c r="J16" s="7"/>
      <c r="K16" s="7"/>
      <c r="L16" s="7"/>
      <c r="M16" s="7"/>
    </row>
    <row r="19" spans="1:13">
      <c r="A19" s="26" t="s">
        <v>123</v>
      </c>
    </row>
    <row r="20" spans="1:13">
      <c r="A20" s="27" t="s">
        <v>126</v>
      </c>
    </row>
    <row r="21" spans="1:13">
      <c r="A21" s="47" t="s">
        <v>124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</row>
    <row r="22" spans="1:13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</row>
    <row r="23" spans="1:13">
      <c r="A23" s="47" t="s">
        <v>125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</row>
    <row r="25" spans="1:13">
      <c r="A25" t="s">
        <v>127</v>
      </c>
    </row>
    <row r="27" spans="1:13">
      <c r="A27" t="s">
        <v>131</v>
      </c>
    </row>
    <row r="29" spans="1:13">
      <c r="A29" s="27" t="s">
        <v>128</v>
      </c>
    </row>
    <row r="30" spans="1:13">
      <c r="A30" t="s">
        <v>129</v>
      </c>
    </row>
    <row r="31" spans="1:13">
      <c r="A31" s="47" t="s">
        <v>130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</row>
    <row r="32" spans="1:13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spans="1:13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3">
      <c r="A34" t="s">
        <v>140</v>
      </c>
    </row>
    <row r="35" spans="1:13">
      <c r="A35" t="s">
        <v>142</v>
      </c>
    </row>
    <row r="38" spans="1:13">
      <c r="A38" s="27" t="s">
        <v>135</v>
      </c>
    </row>
    <row r="39" spans="1:13">
      <c r="A39" t="s">
        <v>136</v>
      </c>
    </row>
    <row r="40" spans="1:13">
      <c r="A40" t="s">
        <v>137</v>
      </c>
    </row>
    <row r="41" spans="1:13">
      <c r="A41" t="s">
        <v>138</v>
      </c>
    </row>
    <row r="43" spans="1:13">
      <c r="A43" s="27" t="s">
        <v>139</v>
      </c>
    </row>
    <row r="44" spans="1:13">
      <c r="A44" t="s">
        <v>141</v>
      </c>
    </row>
  </sheetData>
  <mergeCells count="14">
    <mergeCell ref="A31:M33"/>
    <mergeCell ref="A21:M22"/>
    <mergeCell ref="A23:M24"/>
    <mergeCell ref="M2:M3"/>
    <mergeCell ref="H2:K2"/>
    <mergeCell ref="A16:F16"/>
    <mergeCell ref="L2:L3"/>
    <mergeCell ref="G2:G3"/>
    <mergeCell ref="E2:E3"/>
    <mergeCell ref="F2:F3"/>
    <mergeCell ref="A2:A3"/>
    <mergeCell ref="B2:B3"/>
    <mergeCell ref="C2:C3"/>
    <mergeCell ref="D2:D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G8" sqref="G8"/>
    </sheetView>
  </sheetViews>
  <sheetFormatPr defaultRowHeight="12.75"/>
  <cols>
    <col min="1" max="1" width="21" customWidth="1"/>
    <col min="2" max="2" width="23.42578125" bestFit="1" customWidth="1"/>
  </cols>
  <sheetData>
    <row r="1" spans="1:3">
      <c r="A1" s="59" t="s">
        <v>69</v>
      </c>
      <c r="B1" s="59"/>
    </row>
    <row r="2" spans="1:3">
      <c r="A2" s="1" t="s">
        <v>70</v>
      </c>
      <c r="B2" s="1" t="s">
        <v>59</v>
      </c>
    </row>
    <row r="3" spans="1:3">
      <c r="A3" s="1">
        <v>1</v>
      </c>
      <c r="B3" s="1">
        <v>210</v>
      </c>
    </row>
    <row r="4" spans="1:3">
      <c r="A4" s="1">
        <v>2</v>
      </c>
      <c r="B4" s="1">
        <v>270</v>
      </c>
    </row>
    <row r="5" spans="1:3">
      <c r="A5" s="1">
        <v>3</v>
      </c>
      <c r="B5" s="1">
        <v>390</v>
      </c>
    </row>
    <row r="6" spans="1:3">
      <c r="A6" s="1">
        <v>4</v>
      </c>
      <c r="B6" s="1">
        <v>420</v>
      </c>
    </row>
    <row r="7" spans="1:3">
      <c r="A7" s="1">
        <v>5</v>
      </c>
      <c r="B7" s="1">
        <v>480</v>
      </c>
    </row>
    <row r="8" spans="1:3">
      <c r="A8" s="1">
        <v>6</v>
      </c>
      <c r="B8" s="1">
        <v>600</v>
      </c>
    </row>
    <row r="10" spans="1:3">
      <c r="A10" t="s">
        <v>71</v>
      </c>
    </row>
    <row r="11" spans="1:3">
      <c r="A11" t="s">
        <v>72</v>
      </c>
      <c r="C11" s="11">
        <v>0.22</v>
      </c>
    </row>
    <row r="12" spans="1:3">
      <c r="A12" t="s">
        <v>73</v>
      </c>
      <c r="C12" s="11">
        <v>2.9000000000000001E-2</v>
      </c>
    </row>
    <row r="13" spans="1:3">
      <c r="A13" t="s">
        <v>74</v>
      </c>
      <c r="C13" s="11">
        <v>5.0999999999999997E-2</v>
      </c>
    </row>
    <row r="15" spans="1:3">
      <c r="A15" t="s">
        <v>75</v>
      </c>
      <c r="C15" s="10">
        <v>0.13</v>
      </c>
    </row>
    <row r="18" spans="1:7">
      <c r="A18" s="60" t="s">
        <v>116</v>
      </c>
      <c r="B18" s="60"/>
      <c r="C18" s="60"/>
      <c r="D18" s="60"/>
      <c r="E18" s="60"/>
      <c r="F18" s="60"/>
      <c r="G18" s="60"/>
    </row>
    <row r="19" spans="1:7">
      <c r="A19" s="60"/>
      <c r="B19" s="60"/>
      <c r="C19" s="60"/>
      <c r="D19" s="60"/>
      <c r="E19" s="60"/>
      <c r="F19" s="60"/>
      <c r="G19" s="60"/>
    </row>
  </sheetData>
  <mergeCells count="2">
    <mergeCell ref="A1:B1"/>
    <mergeCell ref="A18:G19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D048AF144178C4D9886B1F4785EDD22" ma:contentTypeVersion="0" ma:contentTypeDescription="Создание документа." ma:contentTypeScope="" ma:versionID="ce6d822bc5338875386d0960f946b5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092c53c41ebcaed16a7ceff08f01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2826B6-860B-4182-98A4-0F22663014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41305C-2993-4D48-8D80-B8419C43C5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05B097-E4C7-4002-8551-348F05857EB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Стат</vt:lpstr>
      <vt:lpstr>Даты</vt:lpstr>
      <vt:lpstr>Факториал</vt:lpstr>
      <vt:lpstr>Таблица в у.е.</vt:lpstr>
      <vt:lpstr>Округление</vt:lpstr>
      <vt:lpstr>Зарплата 1</vt:lpstr>
      <vt:lpstr>Табель</vt:lpstr>
      <vt:lpstr>Зарплата 2</vt:lpstr>
      <vt:lpstr>Исх данные</vt:lpstr>
    </vt:vector>
  </TitlesOfParts>
  <Company>ISEA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 S.Matusevich</dc:creator>
  <cp:lastModifiedBy>user</cp:lastModifiedBy>
  <dcterms:created xsi:type="dcterms:W3CDTF">2007-03-04T04:09:22Z</dcterms:created>
  <dcterms:modified xsi:type="dcterms:W3CDTF">2022-09-12T14:38:50Z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0x010100ED048AF144178C4D9886B1F4785EDD22</vt:lpwstr>
  </property>
</Properties>
</file>